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60" windowHeight="10380" activeTab="0"/>
  </bookViews>
  <sheets>
    <sheet name="PRECIP" sheetId="1" r:id="rId1"/>
  </sheets>
  <definedNames>
    <definedName name="_xlnm.Print_Titles" localSheetId="0">'PRECIP'!$1:$2</definedName>
  </definedNames>
  <calcPr fullCalcOnLoad="1"/>
</workbook>
</file>

<file path=xl/sharedStrings.xml><?xml version="1.0" encoding="utf-8"?>
<sst xmlns="http://schemas.openxmlformats.org/spreadsheetml/2006/main" count="57" uniqueCount="34">
  <si>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</si>
  <si>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</si>
  <si>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</si>
  <si>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</si>
  <si>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</si>
  <si>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</si>
  <si>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</si>
  <si>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</si>
  <si>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</si>
  <si>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</si>
  <si>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</si>
  <si>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</si>
  <si>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</si>
  <si>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JFM</t>
  </si>
  <si>
    <t>FMA</t>
  </si>
  <si>
    <t>MAY</t>
  </si>
  <si>
    <t>AMJ</t>
  </si>
  <si>
    <t>MJJ</t>
  </si>
  <si>
    <t>JJA</t>
  </si>
  <si>
    <t>JAS</t>
  </si>
  <si>
    <t>ASO</t>
  </si>
  <si>
    <t>SON</t>
  </si>
  <si>
    <t>OND</t>
  </si>
  <si>
    <t>Avg.</t>
  </si>
  <si>
    <t>Max.</t>
  </si>
  <si>
    <t>Min.</t>
  </si>
  <si>
    <r>
      <t>Season</t>
    </r>
    <r>
      <rPr>
        <vertAlign val="superscript"/>
        <sz val="12"/>
        <rFont val="Arial"/>
        <family val="2"/>
      </rPr>
      <t>1</t>
    </r>
  </si>
  <si>
    <t>Monthly, seasonal, and yearly precipitation amounts (inches) recorded at Colby, Kansas weather stations.</t>
  </si>
  <si>
    <t>Three month totals</t>
  </si>
  <si>
    <r>
      <t>1</t>
    </r>
    <r>
      <rPr>
        <b/>
        <i/>
        <sz val="12"/>
        <rFont val="Arial"/>
        <family val="2"/>
      </rPr>
      <t xml:space="preserve"> Season is defined as middle six months of the year.</t>
    </r>
  </si>
  <si>
    <t>1893 through 2021:</t>
  </si>
  <si>
    <t>1985 through 2021:</t>
  </si>
  <si>
    <t>1995 through 2021:</t>
  </si>
  <si>
    <t>2000 through 2021: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</si>
</sst>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&quot;$&quot;#,##0.00;\(&quot;$&quot;#,##0.00\)"/>
    <numFmt numFmtId="166" formatCode="&quot;$&quot;#,##0;\(&quot;$&quot;#,##0\)"/>
    <numFmt numFmtId="167" formatCode="m/d/yy"/>
    <numFmt numFmtId="168" formatCode="m/d"/>
    <numFmt numFmtId="169" formatCode="m/d/yy\ h:mm"/>
    <numFmt numFmtId="170" formatCode="0.0"/>
  </numFmts>
  <fonts count="4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8"/>
      <name val="System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i/>
      <vertAlign val="superscript"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5" fillId="33" borderId="0" xfId="0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Alignment="1" applyProtection="1">
      <alignment/>
      <protection/>
    </xf>
    <xf numFmtId="2" fontId="6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Fill="1" applyAlignment="1" applyProtection="1" quotePrefix="1">
      <alignment horizontal="right"/>
      <protection/>
    </xf>
    <xf numFmtId="0" fontId="5" fillId="34" borderId="0" xfId="0" applyNumberFormat="1" applyFont="1" applyFill="1" applyAlignment="1" applyProtection="1">
      <alignment horizontal="left"/>
      <protection/>
    </xf>
    <xf numFmtId="0" fontId="6" fillId="34" borderId="0" xfId="0" applyNumberFormat="1" applyFont="1" applyFill="1" applyAlignment="1" applyProtection="1">
      <alignment horizontal="lef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0</xdr:row>
      <xdr:rowOff>180975</xdr:rowOff>
    </xdr:from>
    <xdr:to>
      <xdr:col>15</xdr:col>
      <xdr:colOff>1171575</xdr:colOff>
      <xdr:row>2</xdr:row>
      <xdr:rowOff>9525</xdr:rowOff>
    </xdr:to>
    <xdr:pic>
      <xdr:nvPicPr>
        <xdr:cNvPr id="1" name="Picture 2" descr="kst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180975"/>
          <a:ext cx="1152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542925</xdr:colOff>
      <xdr:row>0</xdr:row>
      <xdr:rowOff>38100</xdr:rowOff>
    </xdr:from>
    <xdr:to>
      <xdr:col>25</xdr:col>
      <xdr:colOff>438150</xdr:colOff>
      <xdr:row>1</xdr:row>
      <xdr:rowOff>66675</xdr:rowOff>
    </xdr:to>
    <xdr:pic>
      <xdr:nvPicPr>
        <xdr:cNvPr id="2" name="Picture 3" descr="kst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3810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59"/>
  <sheetViews>
    <sheetView tabSelected="1" zoomScalePageLayoutView="0" workbookViewId="0" topLeftCell="A1">
      <pane ySplit="930" topLeftCell="A126" activePane="bottomLeft" state="split"/>
      <selection pane="topLeft" activeCell="A1" sqref="A1"/>
      <selection pane="bottomLeft" activeCell="R151" sqref="R151:AA151"/>
    </sheetView>
  </sheetViews>
  <sheetFormatPr defaultColWidth="8.796875" defaultRowHeight="15"/>
  <cols>
    <col min="1" max="13" width="6" style="1" customWidth="1"/>
    <col min="14" max="14" width="9" style="1" customWidth="1"/>
    <col min="15" max="15" width="7" style="1" customWidth="1"/>
    <col min="16" max="16" width="12.8984375" style="1" customWidth="1"/>
    <col min="17" max="31" width="6" style="1" customWidth="1"/>
    <col min="32" max="16384" width="9" style="1" customWidth="1"/>
  </cols>
  <sheetData>
    <row r="1" spans="1:27" ht="15.75">
      <c r="A1" s="7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8"/>
      <c r="R1" s="8"/>
      <c r="S1" s="9"/>
      <c r="T1" s="9" t="s">
        <v>28</v>
      </c>
      <c r="U1" s="9"/>
      <c r="V1" s="9"/>
      <c r="W1" s="9"/>
      <c r="X1" s="9"/>
      <c r="Y1" s="9"/>
      <c r="Z1" s="9"/>
      <c r="AA1" s="9"/>
    </row>
    <row r="2" spans="1:29" ht="18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26</v>
      </c>
      <c r="O2" s="10" t="s">
        <v>0</v>
      </c>
      <c r="P2" s="9"/>
      <c r="Q2" s="11" t="s">
        <v>0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10" t="s">
        <v>22</v>
      </c>
      <c r="AB2" s="2"/>
      <c r="AC2" s="2"/>
    </row>
    <row r="3" spans="1:31" ht="15">
      <c r="A3" s="12">
        <v>1893</v>
      </c>
      <c r="B3" s="13">
        <v>0</v>
      </c>
      <c r="C3" s="13">
        <v>0.15</v>
      </c>
      <c r="D3" s="13">
        <v>0.03</v>
      </c>
      <c r="E3" s="13">
        <v>0.52</v>
      </c>
      <c r="F3" s="13">
        <v>2.07</v>
      </c>
      <c r="G3" s="13">
        <v>1.69</v>
      </c>
      <c r="H3" s="13">
        <v>2.47</v>
      </c>
      <c r="I3" s="13">
        <v>1.35</v>
      </c>
      <c r="J3" s="13">
        <v>0.94</v>
      </c>
      <c r="K3" s="13">
        <v>0.24</v>
      </c>
      <c r="L3" s="13">
        <v>0.18</v>
      </c>
      <c r="M3" s="13">
        <v>0.05</v>
      </c>
      <c r="N3" s="13">
        <f>SUM(E3:J3)</f>
        <v>9.04</v>
      </c>
      <c r="O3" s="13">
        <f>SUM(B3:M3)</f>
        <v>9.69</v>
      </c>
      <c r="P3" s="14"/>
      <c r="Q3" s="15">
        <f aca="true" t="shared" si="0" ref="Q3:Q31">A3</f>
        <v>1893</v>
      </c>
      <c r="R3" s="16">
        <f aca="true" t="shared" si="1" ref="R3:R31">B3+C3+D3</f>
        <v>0.18</v>
      </c>
      <c r="S3" s="16">
        <f aca="true" t="shared" si="2" ref="S3:S31">C3+D3+E3</f>
        <v>0.7</v>
      </c>
      <c r="T3" s="16">
        <f aca="true" t="shared" si="3" ref="T3:T31">D3+E3+F3</f>
        <v>2.62</v>
      </c>
      <c r="U3" s="16">
        <f aca="true" t="shared" si="4" ref="U3:U31">E3+F3+G3</f>
        <v>4.279999999999999</v>
      </c>
      <c r="V3" s="16">
        <f aca="true" t="shared" si="5" ref="V3:V31">F3+G3+H3</f>
        <v>6.23</v>
      </c>
      <c r="W3" s="16">
        <f aca="true" t="shared" si="6" ref="W3:W31">G3+H3+I3</f>
        <v>5.51</v>
      </c>
      <c r="X3" s="16">
        <f aca="true" t="shared" si="7" ref="X3:X31">H3+I3+J3</f>
        <v>4.76</v>
      </c>
      <c r="Y3" s="16">
        <f aca="true" t="shared" si="8" ref="Y3:Y31">I3+J3+K3</f>
        <v>2.5300000000000002</v>
      </c>
      <c r="Z3" s="16">
        <f aca="true" t="shared" si="9" ref="Z3:Z31">J3+K3+L3</f>
        <v>1.3599999999999999</v>
      </c>
      <c r="AA3" s="16">
        <f aca="true" t="shared" si="10" ref="AA3:AA31">K3+L3+M3</f>
        <v>0.47</v>
      </c>
      <c r="AB3" s="4"/>
      <c r="AC3" s="4"/>
      <c r="AD3" s="4"/>
      <c r="AE3" s="4"/>
    </row>
    <row r="4" spans="1:31" ht="15">
      <c r="A4" s="12">
        <v>1894</v>
      </c>
      <c r="B4" s="13">
        <v>0.41</v>
      </c>
      <c r="C4" s="13">
        <v>0.9</v>
      </c>
      <c r="D4" s="13">
        <v>0.3</v>
      </c>
      <c r="E4" s="13">
        <v>0.77</v>
      </c>
      <c r="F4" s="13">
        <v>1.14</v>
      </c>
      <c r="G4" s="13">
        <v>3.19</v>
      </c>
      <c r="H4" s="13">
        <v>1.76</v>
      </c>
      <c r="I4" s="13">
        <v>0.07</v>
      </c>
      <c r="J4" s="13">
        <v>1.15</v>
      </c>
      <c r="K4" s="13">
        <v>0.38</v>
      </c>
      <c r="L4" s="13">
        <v>0.06</v>
      </c>
      <c r="M4" s="13">
        <v>0.6</v>
      </c>
      <c r="N4" s="13">
        <f>SUM(E4:J4)</f>
        <v>8.08</v>
      </c>
      <c r="O4" s="13">
        <f>SUM(B4:M4)</f>
        <v>10.73</v>
      </c>
      <c r="P4" s="14"/>
      <c r="Q4" s="15">
        <f t="shared" si="0"/>
        <v>1894</v>
      </c>
      <c r="R4" s="16">
        <f t="shared" si="1"/>
        <v>1.61</v>
      </c>
      <c r="S4" s="16">
        <f t="shared" si="2"/>
        <v>1.97</v>
      </c>
      <c r="T4" s="16">
        <f t="shared" si="3"/>
        <v>2.21</v>
      </c>
      <c r="U4" s="16">
        <f t="shared" si="4"/>
        <v>5.1</v>
      </c>
      <c r="V4" s="16">
        <f t="shared" si="5"/>
        <v>6.09</v>
      </c>
      <c r="W4" s="16">
        <f t="shared" si="6"/>
        <v>5.0200000000000005</v>
      </c>
      <c r="X4" s="16">
        <f t="shared" si="7"/>
        <v>2.98</v>
      </c>
      <c r="Y4" s="16">
        <f t="shared" si="8"/>
        <v>1.6</v>
      </c>
      <c r="Z4" s="16">
        <f t="shared" si="9"/>
        <v>1.5899999999999999</v>
      </c>
      <c r="AA4" s="16">
        <f t="shared" si="10"/>
        <v>1.04</v>
      </c>
      <c r="AB4" s="4"/>
      <c r="AC4" s="4"/>
      <c r="AD4" s="4"/>
      <c r="AE4" s="4"/>
    </row>
    <row r="5" spans="1:31" ht="15">
      <c r="A5" s="12">
        <v>1895</v>
      </c>
      <c r="B5" s="13">
        <v>0.34</v>
      </c>
      <c r="C5" s="13">
        <v>0.63</v>
      </c>
      <c r="D5" s="13">
        <v>0.15</v>
      </c>
      <c r="E5" s="13">
        <v>1.13</v>
      </c>
      <c r="F5" s="13">
        <v>3.14</v>
      </c>
      <c r="G5" s="13">
        <v>4.38</v>
      </c>
      <c r="H5" s="13">
        <v>5.87</v>
      </c>
      <c r="I5" s="13">
        <v>1.04</v>
      </c>
      <c r="J5" s="13">
        <v>0.75</v>
      </c>
      <c r="K5" s="13">
        <v>0.35</v>
      </c>
      <c r="L5" s="13">
        <v>0.7</v>
      </c>
      <c r="M5" s="13">
        <v>0.48</v>
      </c>
      <c r="N5" s="13">
        <f>SUM(E5:J5)</f>
        <v>16.31</v>
      </c>
      <c r="O5" s="13">
        <f>SUM(B5:M5)</f>
        <v>18.96</v>
      </c>
      <c r="P5" s="14"/>
      <c r="Q5" s="15">
        <f t="shared" si="0"/>
        <v>1895</v>
      </c>
      <c r="R5" s="16">
        <f t="shared" si="1"/>
        <v>1.1199999999999999</v>
      </c>
      <c r="S5" s="16">
        <f t="shared" si="2"/>
        <v>1.91</v>
      </c>
      <c r="T5" s="16">
        <f t="shared" si="3"/>
        <v>4.42</v>
      </c>
      <c r="U5" s="16">
        <f t="shared" si="4"/>
        <v>8.649999999999999</v>
      </c>
      <c r="V5" s="16">
        <f t="shared" si="5"/>
        <v>13.39</v>
      </c>
      <c r="W5" s="16">
        <f t="shared" si="6"/>
        <v>11.29</v>
      </c>
      <c r="X5" s="16">
        <f t="shared" si="7"/>
        <v>7.66</v>
      </c>
      <c r="Y5" s="16">
        <f t="shared" si="8"/>
        <v>2.14</v>
      </c>
      <c r="Z5" s="16">
        <f t="shared" si="9"/>
        <v>1.8</v>
      </c>
      <c r="AA5" s="16">
        <f t="shared" si="10"/>
        <v>1.5299999999999998</v>
      </c>
      <c r="AB5" s="4"/>
      <c r="AC5" s="4"/>
      <c r="AD5" s="4"/>
      <c r="AE5" s="4"/>
    </row>
    <row r="6" spans="1:31" ht="15">
      <c r="A6" s="12">
        <v>1896</v>
      </c>
      <c r="B6" s="13">
        <v>0.46</v>
      </c>
      <c r="C6" s="13">
        <v>0.1</v>
      </c>
      <c r="D6" s="13">
        <v>0.48</v>
      </c>
      <c r="E6" s="13">
        <v>4.11</v>
      </c>
      <c r="F6" s="13">
        <v>2.13</v>
      </c>
      <c r="G6" s="13">
        <v>5.39</v>
      </c>
      <c r="H6" s="13">
        <v>2</v>
      </c>
      <c r="I6" s="13">
        <v>2.83</v>
      </c>
      <c r="J6" s="13">
        <v>1.47</v>
      </c>
      <c r="K6" s="13">
        <v>1.62</v>
      </c>
      <c r="L6" s="13">
        <v>0.25</v>
      </c>
      <c r="M6" s="13">
        <v>0.16</v>
      </c>
      <c r="N6" s="13">
        <f>SUM(E6:J6)</f>
        <v>17.93</v>
      </c>
      <c r="O6" s="13">
        <f>SUM(B6:M6)</f>
        <v>21</v>
      </c>
      <c r="P6" s="14"/>
      <c r="Q6" s="15">
        <f t="shared" si="0"/>
        <v>1896</v>
      </c>
      <c r="R6" s="16">
        <f t="shared" si="1"/>
        <v>1.04</v>
      </c>
      <c r="S6" s="16">
        <f t="shared" si="2"/>
        <v>4.69</v>
      </c>
      <c r="T6" s="16">
        <f t="shared" si="3"/>
        <v>6.72</v>
      </c>
      <c r="U6" s="16">
        <f t="shared" si="4"/>
        <v>11.629999999999999</v>
      </c>
      <c r="V6" s="16">
        <f t="shared" si="5"/>
        <v>9.52</v>
      </c>
      <c r="W6" s="16">
        <f t="shared" si="6"/>
        <v>10.219999999999999</v>
      </c>
      <c r="X6" s="16">
        <f t="shared" si="7"/>
        <v>6.3</v>
      </c>
      <c r="Y6" s="16">
        <f t="shared" si="8"/>
        <v>5.92</v>
      </c>
      <c r="Z6" s="16">
        <f t="shared" si="9"/>
        <v>3.34</v>
      </c>
      <c r="AA6" s="16">
        <f t="shared" si="10"/>
        <v>2.0300000000000002</v>
      </c>
      <c r="AB6" s="4"/>
      <c r="AC6" s="4"/>
      <c r="AD6" s="4"/>
      <c r="AE6" s="4"/>
    </row>
    <row r="7" spans="1:31" ht="15">
      <c r="A7" s="12">
        <v>1897</v>
      </c>
      <c r="B7" s="13">
        <v>0.22</v>
      </c>
      <c r="C7" s="13">
        <v>0.65</v>
      </c>
      <c r="D7" s="13">
        <v>2.13</v>
      </c>
      <c r="E7" s="13">
        <v>4.06</v>
      </c>
      <c r="F7" s="13">
        <v>1.73</v>
      </c>
      <c r="G7" s="13">
        <v>4.74</v>
      </c>
      <c r="H7" s="13">
        <v>1.83</v>
      </c>
      <c r="I7" s="13">
        <v>4.84</v>
      </c>
      <c r="J7" s="13">
        <v>3.19</v>
      </c>
      <c r="K7" s="13">
        <v>5.5</v>
      </c>
      <c r="L7" s="13">
        <v>0.18</v>
      </c>
      <c r="M7" s="13">
        <v>0.47</v>
      </c>
      <c r="N7" s="13">
        <f>SUM(E7:J7)</f>
        <v>20.39</v>
      </c>
      <c r="O7" s="13">
        <f>SUM(B7:M7)</f>
        <v>29.54</v>
      </c>
      <c r="P7" s="14"/>
      <c r="Q7" s="15">
        <f t="shared" si="0"/>
        <v>1897</v>
      </c>
      <c r="R7" s="16">
        <f t="shared" si="1"/>
        <v>3</v>
      </c>
      <c r="S7" s="16">
        <f t="shared" si="2"/>
        <v>6.84</v>
      </c>
      <c r="T7" s="16">
        <f t="shared" si="3"/>
        <v>7.92</v>
      </c>
      <c r="U7" s="16">
        <f t="shared" si="4"/>
        <v>10.53</v>
      </c>
      <c r="V7" s="16">
        <f t="shared" si="5"/>
        <v>8.3</v>
      </c>
      <c r="W7" s="16">
        <f t="shared" si="6"/>
        <v>11.41</v>
      </c>
      <c r="X7" s="16">
        <f t="shared" si="7"/>
        <v>9.86</v>
      </c>
      <c r="Y7" s="16">
        <f t="shared" si="8"/>
        <v>13.53</v>
      </c>
      <c r="Z7" s="16">
        <f t="shared" si="9"/>
        <v>8.87</v>
      </c>
      <c r="AA7" s="16">
        <f t="shared" si="10"/>
        <v>6.1499999999999995</v>
      </c>
      <c r="AB7" s="4"/>
      <c r="AC7" s="4"/>
      <c r="AD7" s="4"/>
      <c r="AE7" s="4"/>
    </row>
    <row r="8" spans="1:31" ht="15">
      <c r="A8" s="12">
        <v>1898</v>
      </c>
      <c r="B8" s="13">
        <v>0.04</v>
      </c>
      <c r="C8" s="13">
        <v>0.02</v>
      </c>
      <c r="D8" s="13">
        <v>0.24</v>
      </c>
      <c r="E8" s="13">
        <v>1.11</v>
      </c>
      <c r="F8" s="13">
        <v>4.51</v>
      </c>
      <c r="G8" s="13">
        <v>2.85</v>
      </c>
      <c r="H8" s="13">
        <v>1.35</v>
      </c>
      <c r="I8" s="13">
        <v>0.64</v>
      </c>
      <c r="J8" s="13">
        <v>3</v>
      </c>
      <c r="K8" s="13">
        <v>0.55</v>
      </c>
      <c r="L8" s="13">
        <v>0.35</v>
      </c>
      <c r="M8" s="13">
        <v>0.42</v>
      </c>
      <c r="N8" s="13">
        <f>SUM(E8:J8)</f>
        <v>13.46</v>
      </c>
      <c r="O8" s="13">
        <f>SUM(B8:M8)</f>
        <v>15.08</v>
      </c>
      <c r="P8" s="14"/>
      <c r="Q8" s="15">
        <f t="shared" si="0"/>
        <v>1898</v>
      </c>
      <c r="R8" s="16">
        <f t="shared" si="1"/>
        <v>0.3</v>
      </c>
      <c r="S8" s="16">
        <f t="shared" si="2"/>
        <v>1.37</v>
      </c>
      <c r="T8" s="16">
        <f t="shared" si="3"/>
        <v>5.859999999999999</v>
      </c>
      <c r="U8" s="16">
        <f t="shared" si="4"/>
        <v>8.47</v>
      </c>
      <c r="V8" s="16">
        <f t="shared" si="5"/>
        <v>8.709999999999999</v>
      </c>
      <c r="W8" s="16">
        <f t="shared" si="6"/>
        <v>4.84</v>
      </c>
      <c r="X8" s="16">
        <f t="shared" si="7"/>
        <v>4.99</v>
      </c>
      <c r="Y8" s="16">
        <f t="shared" si="8"/>
        <v>4.19</v>
      </c>
      <c r="Z8" s="16">
        <f t="shared" si="9"/>
        <v>3.9</v>
      </c>
      <c r="AA8" s="16">
        <f t="shared" si="10"/>
        <v>1.32</v>
      </c>
      <c r="AB8" s="4"/>
      <c r="AC8" s="4"/>
      <c r="AD8" s="4"/>
      <c r="AE8" s="4"/>
    </row>
    <row r="9" spans="1:31" ht="15">
      <c r="A9" s="12">
        <v>1899</v>
      </c>
      <c r="B9" s="13">
        <v>0.31</v>
      </c>
      <c r="C9" s="13">
        <v>0.29</v>
      </c>
      <c r="D9" s="13">
        <v>0.56</v>
      </c>
      <c r="E9" s="13">
        <v>0.34</v>
      </c>
      <c r="F9" s="13">
        <v>1.82</v>
      </c>
      <c r="G9" s="13">
        <v>3.16</v>
      </c>
      <c r="H9" s="13">
        <v>4.41</v>
      </c>
      <c r="I9" s="13">
        <v>0.19</v>
      </c>
      <c r="J9" s="13">
        <v>0.75</v>
      </c>
      <c r="K9" s="13">
        <v>0</v>
      </c>
      <c r="L9" s="13">
        <v>2.12</v>
      </c>
      <c r="M9" s="13">
        <v>0.35</v>
      </c>
      <c r="N9" s="13">
        <f>SUM(E9:J9)</f>
        <v>10.67</v>
      </c>
      <c r="O9" s="13">
        <f>SUM(B9:M9)</f>
        <v>14.299999999999999</v>
      </c>
      <c r="P9" s="14"/>
      <c r="Q9" s="15">
        <f t="shared" si="0"/>
        <v>1899</v>
      </c>
      <c r="R9" s="16">
        <f t="shared" si="1"/>
        <v>1.1600000000000001</v>
      </c>
      <c r="S9" s="16">
        <f t="shared" si="2"/>
        <v>1.1900000000000002</v>
      </c>
      <c r="T9" s="16">
        <f t="shared" si="3"/>
        <v>2.72</v>
      </c>
      <c r="U9" s="16">
        <f t="shared" si="4"/>
        <v>5.32</v>
      </c>
      <c r="V9" s="16">
        <f t="shared" si="5"/>
        <v>9.39</v>
      </c>
      <c r="W9" s="16">
        <f t="shared" si="6"/>
        <v>7.760000000000001</v>
      </c>
      <c r="X9" s="16">
        <f t="shared" si="7"/>
        <v>5.3500000000000005</v>
      </c>
      <c r="Y9" s="16">
        <f t="shared" si="8"/>
        <v>0.94</v>
      </c>
      <c r="Z9" s="16">
        <f t="shared" si="9"/>
        <v>2.87</v>
      </c>
      <c r="AA9" s="16">
        <f t="shared" si="10"/>
        <v>2.47</v>
      </c>
      <c r="AB9" s="4"/>
      <c r="AC9" s="4"/>
      <c r="AD9" s="4"/>
      <c r="AE9" s="4"/>
    </row>
    <row r="10" spans="1:31" ht="15">
      <c r="A10" s="12">
        <v>1900</v>
      </c>
      <c r="B10" s="13">
        <v>0</v>
      </c>
      <c r="C10" s="13">
        <v>1.21</v>
      </c>
      <c r="D10" s="13">
        <v>0.5</v>
      </c>
      <c r="E10" s="13">
        <v>4.95</v>
      </c>
      <c r="F10" s="13">
        <v>0.2</v>
      </c>
      <c r="G10" s="13">
        <v>3.15</v>
      </c>
      <c r="H10" s="13">
        <v>2.52</v>
      </c>
      <c r="I10" s="13">
        <v>1.49</v>
      </c>
      <c r="J10" s="13">
        <v>2.04</v>
      </c>
      <c r="K10" s="13">
        <v>0.1</v>
      </c>
      <c r="L10" s="13">
        <v>0.23</v>
      </c>
      <c r="M10" s="13">
        <v>0.39</v>
      </c>
      <c r="N10" s="13">
        <f>SUM(E10:J10)</f>
        <v>14.350000000000001</v>
      </c>
      <c r="O10" s="13">
        <f>SUM(B10:M10)</f>
        <v>16.78</v>
      </c>
      <c r="P10" s="14"/>
      <c r="Q10" s="15">
        <f t="shared" si="0"/>
        <v>1900</v>
      </c>
      <c r="R10" s="16">
        <f t="shared" si="1"/>
        <v>1.71</v>
      </c>
      <c r="S10" s="16">
        <f t="shared" si="2"/>
        <v>6.66</v>
      </c>
      <c r="T10" s="16">
        <f t="shared" si="3"/>
        <v>5.65</v>
      </c>
      <c r="U10" s="16">
        <f t="shared" si="4"/>
        <v>8.3</v>
      </c>
      <c r="V10" s="16">
        <f t="shared" si="5"/>
        <v>5.87</v>
      </c>
      <c r="W10" s="16">
        <f t="shared" si="6"/>
        <v>7.16</v>
      </c>
      <c r="X10" s="16">
        <f t="shared" si="7"/>
        <v>6.05</v>
      </c>
      <c r="Y10" s="16">
        <f t="shared" si="8"/>
        <v>3.6300000000000003</v>
      </c>
      <c r="Z10" s="16">
        <f t="shared" si="9"/>
        <v>2.37</v>
      </c>
      <c r="AA10" s="16">
        <f t="shared" si="10"/>
        <v>0.72</v>
      </c>
      <c r="AB10" s="4"/>
      <c r="AC10" s="4"/>
      <c r="AD10" s="4"/>
      <c r="AE10" s="4"/>
    </row>
    <row r="11" spans="1:31" ht="15">
      <c r="A11" s="12">
        <v>1901</v>
      </c>
      <c r="B11" s="13">
        <v>0.2</v>
      </c>
      <c r="C11" s="13">
        <v>0.81</v>
      </c>
      <c r="D11" s="13">
        <v>2.25</v>
      </c>
      <c r="E11" s="13">
        <v>2.45</v>
      </c>
      <c r="F11" s="13">
        <v>0.85</v>
      </c>
      <c r="G11" s="13">
        <v>1.75</v>
      </c>
      <c r="H11" s="13">
        <v>0.54</v>
      </c>
      <c r="I11" s="13">
        <v>3.58</v>
      </c>
      <c r="J11" s="13">
        <v>1.46</v>
      </c>
      <c r="K11" s="13">
        <v>0.64</v>
      </c>
      <c r="L11" s="13">
        <v>0.07</v>
      </c>
      <c r="M11" s="13">
        <v>0.26</v>
      </c>
      <c r="N11" s="13">
        <f>SUM(E11:J11)</f>
        <v>10.630000000000003</v>
      </c>
      <c r="O11" s="13">
        <f>SUM(B11:M11)</f>
        <v>14.859999999999998</v>
      </c>
      <c r="P11" s="14"/>
      <c r="Q11" s="15">
        <f t="shared" si="0"/>
        <v>1901</v>
      </c>
      <c r="R11" s="16">
        <f t="shared" si="1"/>
        <v>3.26</v>
      </c>
      <c r="S11" s="16">
        <f t="shared" si="2"/>
        <v>5.51</v>
      </c>
      <c r="T11" s="16">
        <f t="shared" si="3"/>
        <v>5.55</v>
      </c>
      <c r="U11" s="16">
        <f t="shared" si="4"/>
        <v>5.050000000000001</v>
      </c>
      <c r="V11" s="16">
        <f t="shared" si="5"/>
        <v>3.14</v>
      </c>
      <c r="W11" s="16">
        <f t="shared" si="6"/>
        <v>5.87</v>
      </c>
      <c r="X11" s="16">
        <f t="shared" si="7"/>
        <v>5.58</v>
      </c>
      <c r="Y11" s="16">
        <f t="shared" si="8"/>
        <v>5.68</v>
      </c>
      <c r="Z11" s="16">
        <f t="shared" si="9"/>
        <v>2.17</v>
      </c>
      <c r="AA11" s="16">
        <f t="shared" si="10"/>
        <v>0.97</v>
      </c>
      <c r="AB11" s="4"/>
      <c r="AC11" s="4"/>
      <c r="AD11" s="4"/>
      <c r="AE11" s="4"/>
    </row>
    <row r="12" spans="1:31" ht="15">
      <c r="A12" s="12">
        <v>1902</v>
      </c>
      <c r="B12" s="13">
        <v>0.31</v>
      </c>
      <c r="C12" s="13">
        <v>0.36</v>
      </c>
      <c r="D12" s="13">
        <v>0.81</v>
      </c>
      <c r="E12" s="13">
        <v>0.67</v>
      </c>
      <c r="F12" s="13">
        <v>3.46</v>
      </c>
      <c r="G12" s="13">
        <v>1.92</v>
      </c>
      <c r="H12" s="13">
        <v>3.26</v>
      </c>
      <c r="I12" s="13">
        <v>6.29</v>
      </c>
      <c r="J12" s="13">
        <v>2.5</v>
      </c>
      <c r="K12" s="13">
        <v>1.69</v>
      </c>
      <c r="L12" s="13">
        <v>0.03</v>
      </c>
      <c r="M12" s="13">
        <v>0.82</v>
      </c>
      <c r="N12" s="13">
        <f>SUM(E12:J12)</f>
        <v>18.099999999999998</v>
      </c>
      <c r="O12" s="13">
        <f>SUM(B12:M12)</f>
        <v>22.12</v>
      </c>
      <c r="P12" s="14"/>
      <c r="Q12" s="15">
        <f t="shared" si="0"/>
        <v>1902</v>
      </c>
      <c r="R12" s="16">
        <f t="shared" si="1"/>
        <v>1.48</v>
      </c>
      <c r="S12" s="16">
        <f t="shared" si="2"/>
        <v>1.8399999999999999</v>
      </c>
      <c r="T12" s="16">
        <f t="shared" si="3"/>
        <v>4.9399999999999995</v>
      </c>
      <c r="U12" s="16">
        <f t="shared" si="4"/>
        <v>6.05</v>
      </c>
      <c r="V12" s="16">
        <f t="shared" si="5"/>
        <v>8.64</v>
      </c>
      <c r="W12" s="16">
        <f t="shared" si="6"/>
        <v>11.469999999999999</v>
      </c>
      <c r="X12" s="16">
        <f t="shared" si="7"/>
        <v>12.05</v>
      </c>
      <c r="Y12" s="16">
        <f t="shared" si="8"/>
        <v>10.479999999999999</v>
      </c>
      <c r="Z12" s="16">
        <f t="shared" si="9"/>
        <v>4.22</v>
      </c>
      <c r="AA12" s="16">
        <f t="shared" si="10"/>
        <v>2.54</v>
      </c>
      <c r="AB12" s="4"/>
      <c r="AC12" s="4"/>
      <c r="AD12" s="4"/>
      <c r="AE12" s="4"/>
    </row>
    <row r="13" spans="1:31" ht="15">
      <c r="A13" s="12">
        <v>1903</v>
      </c>
      <c r="B13" s="13">
        <v>0.22</v>
      </c>
      <c r="C13" s="13">
        <v>1.94</v>
      </c>
      <c r="D13" s="13">
        <v>0.71</v>
      </c>
      <c r="E13" s="13">
        <v>2.4</v>
      </c>
      <c r="F13" s="13">
        <v>3</v>
      </c>
      <c r="G13" s="13">
        <v>2.19</v>
      </c>
      <c r="H13" s="13">
        <v>5.59</v>
      </c>
      <c r="I13" s="13">
        <v>3.04</v>
      </c>
      <c r="J13" s="13">
        <v>0.64</v>
      </c>
      <c r="K13" s="13">
        <v>0.43</v>
      </c>
      <c r="L13" s="13">
        <v>0.97</v>
      </c>
      <c r="M13" s="13">
        <v>0</v>
      </c>
      <c r="N13" s="13">
        <f>SUM(E13:J13)</f>
        <v>16.86</v>
      </c>
      <c r="O13" s="13">
        <f>SUM(B13:M13)</f>
        <v>21.129999999999995</v>
      </c>
      <c r="P13" s="14"/>
      <c r="Q13" s="15">
        <f t="shared" si="0"/>
        <v>1903</v>
      </c>
      <c r="R13" s="16">
        <f t="shared" si="1"/>
        <v>2.87</v>
      </c>
      <c r="S13" s="16">
        <f t="shared" si="2"/>
        <v>5.05</v>
      </c>
      <c r="T13" s="16">
        <f t="shared" si="3"/>
        <v>6.109999999999999</v>
      </c>
      <c r="U13" s="16">
        <f t="shared" si="4"/>
        <v>7.59</v>
      </c>
      <c r="V13" s="16">
        <f t="shared" si="5"/>
        <v>10.78</v>
      </c>
      <c r="W13" s="16">
        <f t="shared" si="6"/>
        <v>10.82</v>
      </c>
      <c r="X13" s="16">
        <f t="shared" si="7"/>
        <v>9.27</v>
      </c>
      <c r="Y13" s="16">
        <f t="shared" si="8"/>
        <v>4.11</v>
      </c>
      <c r="Z13" s="16">
        <f t="shared" si="9"/>
        <v>2.04</v>
      </c>
      <c r="AA13" s="16">
        <f t="shared" si="10"/>
        <v>1.4</v>
      </c>
      <c r="AB13" s="4"/>
      <c r="AC13" s="4"/>
      <c r="AD13" s="4"/>
      <c r="AE13" s="4"/>
    </row>
    <row r="14" spans="1:31" ht="15">
      <c r="A14" s="12">
        <v>1904</v>
      </c>
      <c r="B14" s="13">
        <v>0</v>
      </c>
      <c r="C14" s="13">
        <v>0</v>
      </c>
      <c r="D14" s="13">
        <v>0.34</v>
      </c>
      <c r="E14" s="13">
        <v>3.78</v>
      </c>
      <c r="F14" s="13">
        <v>2.42</v>
      </c>
      <c r="G14" s="13">
        <v>7.11</v>
      </c>
      <c r="H14" s="13">
        <v>3.19</v>
      </c>
      <c r="I14" s="13">
        <v>3</v>
      </c>
      <c r="J14" s="13">
        <v>1.6</v>
      </c>
      <c r="K14" s="13">
        <v>1.78</v>
      </c>
      <c r="L14" s="13">
        <v>0</v>
      </c>
      <c r="M14" s="13">
        <v>0.56</v>
      </c>
      <c r="N14" s="13">
        <f>SUM(E14:J14)</f>
        <v>21.1</v>
      </c>
      <c r="O14" s="13">
        <f>SUM(B14:M14)</f>
        <v>23.78</v>
      </c>
      <c r="P14" s="14"/>
      <c r="Q14" s="15">
        <f t="shared" si="0"/>
        <v>1904</v>
      </c>
      <c r="R14" s="16">
        <f t="shared" si="1"/>
        <v>0.34</v>
      </c>
      <c r="S14" s="16">
        <f t="shared" si="2"/>
        <v>4.12</v>
      </c>
      <c r="T14" s="16">
        <f t="shared" si="3"/>
        <v>6.54</v>
      </c>
      <c r="U14" s="16">
        <f t="shared" si="4"/>
        <v>13.309999999999999</v>
      </c>
      <c r="V14" s="16">
        <f t="shared" si="5"/>
        <v>12.72</v>
      </c>
      <c r="W14" s="16">
        <f t="shared" si="6"/>
        <v>13.3</v>
      </c>
      <c r="X14" s="16">
        <f t="shared" si="7"/>
        <v>7.789999999999999</v>
      </c>
      <c r="Y14" s="16">
        <f t="shared" si="8"/>
        <v>6.38</v>
      </c>
      <c r="Z14" s="16">
        <f t="shared" si="9"/>
        <v>3.38</v>
      </c>
      <c r="AA14" s="16">
        <f t="shared" si="10"/>
        <v>2.34</v>
      </c>
      <c r="AB14" s="4"/>
      <c r="AC14" s="4"/>
      <c r="AD14" s="4"/>
      <c r="AE14" s="4"/>
    </row>
    <row r="15" spans="1:31" ht="15">
      <c r="A15" s="12">
        <v>1905</v>
      </c>
      <c r="B15" s="13">
        <v>0.44</v>
      </c>
      <c r="C15" s="13">
        <v>0.44</v>
      </c>
      <c r="D15" s="13">
        <v>0.6</v>
      </c>
      <c r="E15" s="13">
        <v>3.3</v>
      </c>
      <c r="F15" s="13">
        <v>1.72</v>
      </c>
      <c r="G15" s="13">
        <v>2.94</v>
      </c>
      <c r="H15" s="13">
        <v>2.06</v>
      </c>
      <c r="I15" s="13">
        <v>1.9</v>
      </c>
      <c r="J15" s="13">
        <v>1.59</v>
      </c>
      <c r="K15" s="13">
        <v>0.98</v>
      </c>
      <c r="L15" s="13">
        <v>0.95</v>
      </c>
      <c r="M15" s="13">
        <v>0</v>
      </c>
      <c r="N15" s="13">
        <f>SUM(E15:J15)</f>
        <v>13.51</v>
      </c>
      <c r="O15" s="13">
        <f>SUM(B15:M15)</f>
        <v>16.92</v>
      </c>
      <c r="P15" s="14"/>
      <c r="Q15" s="15">
        <f t="shared" si="0"/>
        <v>1905</v>
      </c>
      <c r="R15" s="16">
        <f t="shared" si="1"/>
        <v>1.48</v>
      </c>
      <c r="S15" s="16">
        <f t="shared" si="2"/>
        <v>4.34</v>
      </c>
      <c r="T15" s="16">
        <f t="shared" si="3"/>
        <v>5.62</v>
      </c>
      <c r="U15" s="16">
        <f t="shared" si="4"/>
        <v>7.959999999999999</v>
      </c>
      <c r="V15" s="16">
        <f t="shared" si="5"/>
        <v>6.720000000000001</v>
      </c>
      <c r="W15" s="16">
        <f t="shared" si="6"/>
        <v>6.9</v>
      </c>
      <c r="X15" s="16">
        <f t="shared" si="7"/>
        <v>5.55</v>
      </c>
      <c r="Y15" s="16">
        <f t="shared" si="8"/>
        <v>4.470000000000001</v>
      </c>
      <c r="Z15" s="16">
        <f t="shared" si="9"/>
        <v>3.5200000000000005</v>
      </c>
      <c r="AA15" s="16">
        <f t="shared" si="10"/>
        <v>1.93</v>
      </c>
      <c r="AB15" s="4"/>
      <c r="AC15" s="4"/>
      <c r="AD15" s="4"/>
      <c r="AE15" s="4"/>
    </row>
    <row r="16" spans="1:31" ht="15">
      <c r="A16" s="12">
        <v>1906</v>
      </c>
      <c r="B16" s="13">
        <v>0.5</v>
      </c>
      <c r="C16" s="13">
        <v>0.15</v>
      </c>
      <c r="D16" s="13">
        <v>1.52</v>
      </c>
      <c r="E16" s="13">
        <v>4.9</v>
      </c>
      <c r="F16" s="13">
        <v>1.67</v>
      </c>
      <c r="G16" s="13">
        <v>2.29</v>
      </c>
      <c r="H16" s="13">
        <v>1.9</v>
      </c>
      <c r="I16" s="13">
        <v>2.62</v>
      </c>
      <c r="J16" s="13">
        <v>1.25</v>
      </c>
      <c r="K16" s="13">
        <v>1.92</v>
      </c>
      <c r="L16" s="13">
        <v>0.53</v>
      </c>
      <c r="M16" s="13">
        <v>0.35</v>
      </c>
      <c r="N16" s="13">
        <f>SUM(E16:J16)</f>
        <v>14.629999999999999</v>
      </c>
      <c r="O16" s="13">
        <f>SUM(B16:M16)</f>
        <v>19.6</v>
      </c>
      <c r="P16" s="14"/>
      <c r="Q16" s="15">
        <f t="shared" si="0"/>
        <v>1906</v>
      </c>
      <c r="R16" s="16">
        <f t="shared" si="1"/>
        <v>2.17</v>
      </c>
      <c r="S16" s="16">
        <f t="shared" si="2"/>
        <v>6.57</v>
      </c>
      <c r="T16" s="16">
        <f t="shared" si="3"/>
        <v>8.09</v>
      </c>
      <c r="U16" s="16">
        <f t="shared" si="4"/>
        <v>8.86</v>
      </c>
      <c r="V16" s="16">
        <f t="shared" si="5"/>
        <v>5.859999999999999</v>
      </c>
      <c r="W16" s="16">
        <f t="shared" si="6"/>
        <v>6.81</v>
      </c>
      <c r="X16" s="16">
        <f t="shared" si="7"/>
        <v>5.77</v>
      </c>
      <c r="Y16" s="16">
        <f t="shared" si="8"/>
        <v>5.79</v>
      </c>
      <c r="Z16" s="16">
        <f t="shared" si="9"/>
        <v>3.7</v>
      </c>
      <c r="AA16" s="16">
        <f t="shared" si="10"/>
        <v>2.8000000000000003</v>
      </c>
      <c r="AB16" s="4"/>
      <c r="AC16" s="4"/>
      <c r="AD16" s="4"/>
      <c r="AE16" s="4"/>
    </row>
    <row r="17" spans="1:31" ht="15">
      <c r="A17" s="12">
        <v>1907</v>
      </c>
      <c r="B17" s="13">
        <v>0.13</v>
      </c>
      <c r="C17" s="13">
        <v>0.09</v>
      </c>
      <c r="D17" s="13">
        <v>0.69</v>
      </c>
      <c r="E17" s="13">
        <v>1</v>
      </c>
      <c r="F17" s="13">
        <v>1.13</v>
      </c>
      <c r="G17" s="13">
        <v>2.16</v>
      </c>
      <c r="H17" s="13">
        <v>0.82</v>
      </c>
      <c r="I17" s="13">
        <v>2.67</v>
      </c>
      <c r="J17" s="13">
        <v>2.06</v>
      </c>
      <c r="K17" s="13">
        <v>1.17</v>
      </c>
      <c r="L17" s="13">
        <v>0.29</v>
      </c>
      <c r="M17" s="13">
        <v>0.78</v>
      </c>
      <c r="N17" s="13">
        <f>SUM(E17:J17)</f>
        <v>9.84</v>
      </c>
      <c r="O17" s="13">
        <f>SUM(B17:M17)</f>
        <v>12.99</v>
      </c>
      <c r="P17" s="14"/>
      <c r="Q17" s="15">
        <f t="shared" si="0"/>
        <v>1907</v>
      </c>
      <c r="R17" s="16">
        <f t="shared" si="1"/>
        <v>0.9099999999999999</v>
      </c>
      <c r="S17" s="16">
        <f t="shared" si="2"/>
        <v>1.7799999999999998</v>
      </c>
      <c r="T17" s="16">
        <f t="shared" si="3"/>
        <v>2.82</v>
      </c>
      <c r="U17" s="16">
        <f t="shared" si="4"/>
        <v>4.29</v>
      </c>
      <c r="V17" s="16">
        <f t="shared" si="5"/>
        <v>4.11</v>
      </c>
      <c r="W17" s="16">
        <f t="shared" si="6"/>
        <v>5.65</v>
      </c>
      <c r="X17" s="16">
        <f t="shared" si="7"/>
        <v>5.55</v>
      </c>
      <c r="Y17" s="16">
        <f t="shared" si="8"/>
        <v>5.9</v>
      </c>
      <c r="Z17" s="16">
        <f t="shared" si="9"/>
        <v>3.52</v>
      </c>
      <c r="AA17" s="16">
        <f t="shared" si="10"/>
        <v>2.24</v>
      </c>
      <c r="AB17" s="4"/>
      <c r="AC17" s="4"/>
      <c r="AD17" s="4"/>
      <c r="AE17" s="4"/>
    </row>
    <row r="18" spans="1:31" ht="15">
      <c r="A18" s="12">
        <v>1908</v>
      </c>
      <c r="B18" s="13">
        <v>0.08</v>
      </c>
      <c r="C18" s="13">
        <v>0.65</v>
      </c>
      <c r="D18" s="13">
        <v>0.04</v>
      </c>
      <c r="E18" s="13">
        <v>0.19</v>
      </c>
      <c r="F18" s="13">
        <v>1.76</v>
      </c>
      <c r="G18" s="13">
        <v>4.74</v>
      </c>
      <c r="H18" s="13">
        <v>2.08</v>
      </c>
      <c r="I18" s="13">
        <v>1.67</v>
      </c>
      <c r="J18" s="13">
        <v>1</v>
      </c>
      <c r="K18" s="13">
        <v>1.09</v>
      </c>
      <c r="L18" s="13">
        <v>1.36</v>
      </c>
      <c r="M18" s="13">
        <v>0.06</v>
      </c>
      <c r="N18" s="13">
        <f>SUM(E18:J18)</f>
        <v>11.44</v>
      </c>
      <c r="O18" s="13">
        <f>SUM(B18:M18)</f>
        <v>14.719999999999999</v>
      </c>
      <c r="P18" s="14"/>
      <c r="Q18" s="15">
        <f t="shared" si="0"/>
        <v>1908</v>
      </c>
      <c r="R18" s="16">
        <f t="shared" si="1"/>
        <v>0.77</v>
      </c>
      <c r="S18" s="16">
        <f t="shared" si="2"/>
        <v>0.8800000000000001</v>
      </c>
      <c r="T18" s="16">
        <f t="shared" si="3"/>
        <v>1.99</v>
      </c>
      <c r="U18" s="16">
        <f t="shared" si="4"/>
        <v>6.69</v>
      </c>
      <c r="V18" s="16">
        <f t="shared" si="5"/>
        <v>8.58</v>
      </c>
      <c r="W18" s="16">
        <f t="shared" si="6"/>
        <v>8.49</v>
      </c>
      <c r="X18" s="16">
        <f t="shared" si="7"/>
        <v>4.75</v>
      </c>
      <c r="Y18" s="16">
        <f t="shared" si="8"/>
        <v>3.76</v>
      </c>
      <c r="Z18" s="16">
        <f t="shared" si="9"/>
        <v>3.45</v>
      </c>
      <c r="AA18" s="16">
        <f t="shared" si="10"/>
        <v>2.5100000000000002</v>
      </c>
      <c r="AB18" s="4"/>
      <c r="AC18" s="4"/>
      <c r="AD18" s="4"/>
      <c r="AE18" s="4"/>
    </row>
    <row r="19" spans="1:31" ht="15">
      <c r="A19" s="12">
        <v>1909</v>
      </c>
      <c r="B19" s="13">
        <v>0.09</v>
      </c>
      <c r="C19" s="13">
        <v>0.34</v>
      </c>
      <c r="D19" s="13">
        <v>1.16</v>
      </c>
      <c r="E19" s="13">
        <v>0.35</v>
      </c>
      <c r="F19" s="13">
        <v>1.45</v>
      </c>
      <c r="G19" s="13">
        <v>5.6</v>
      </c>
      <c r="H19" s="13">
        <v>2.98</v>
      </c>
      <c r="I19" s="13">
        <v>0.45</v>
      </c>
      <c r="J19" s="13">
        <v>1.97</v>
      </c>
      <c r="K19" s="13">
        <v>0.7</v>
      </c>
      <c r="L19" s="13">
        <v>2.26</v>
      </c>
      <c r="M19" s="13">
        <v>0.56</v>
      </c>
      <c r="N19" s="13">
        <f>SUM(E19:J19)</f>
        <v>12.799999999999999</v>
      </c>
      <c r="O19" s="13">
        <f>SUM(B19:M19)</f>
        <v>17.909999999999997</v>
      </c>
      <c r="P19" s="14"/>
      <c r="Q19" s="15">
        <f t="shared" si="0"/>
        <v>1909</v>
      </c>
      <c r="R19" s="16">
        <f t="shared" si="1"/>
        <v>1.5899999999999999</v>
      </c>
      <c r="S19" s="16">
        <f t="shared" si="2"/>
        <v>1.85</v>
      </c>
      <c r="T19" s="16">
        <f t="shared" si="3"/>
        <v>2.96</v>
      </c>
      <c r="U19" s="16">
        <f t="shared" si="4"/>
        <v>7.3999999999999995</v>
      </c>
      <c r="V19" s="16">
        <f t="shared" si="5"/>
        <v>10.03</v>
      </c>
      <c r="W19" s="16">
        <f t="shared" si="6"/>
        <v>9.03</v>
      </c>
      <c r="X19" s="16">
        <f t="shared" si="7"/>
        <v>5.4</v>
      </c>
      <c r="Y19" s="16">
        <f t="shared" si="8"/>
        <v>3.12</v>
      </c>
      <c r="Z19" s="16">
        <f t="shared" si="9"/>
        <v>4.93</v>
      </c>
      <c r="AA19" s="16">
        <f t="shared" si="10"/>
        <v>3.52</v>
      </c>
      <c r="AB19" s="4"/>
      <c r="AC19" s="4"/>
      <c r="AD19" s="4"/>
      <c r="AE19" s="4"/>
    </row>
    <row r="20" spans="1:31" ht="15">
      <c r="A20" s="12">
        <v>1910</v>
      </c>
      <c r="B20" s="13">
        <v>0.18</v>
      </c>
      <c r="C20" s="13">
        <v>0.17</v>
      </c>
      <c r="D20" s="13">
        <v>0.13</v>
      </c>
      <c r="E20" s="13">
        <v>0.62</v>
      </c>
      <c r="F20" s="13">
        <v>2.26</v>
      </c>
      <c r="G20" s="13">
        <v>0.71</v>
      </c>
      <c r="H20" s="13">
        <v>0.25</v>
      </c>
      <c r="I20" s="13">
        <v>1.25</v>
      </c>
      <c r="J20" s="13">
        <v>0.96</v>
      </c>
      <c r="K20" s="13">
        <v>0.03</v>
      </c>
      <c r="L20" s="13">
        <v>0</v>
      </c>
      <c r="M20" s="13">
        <v>0.06</v>
      </c>
      <c r="N20" s="13">
        <f>SUM(E20:J20)</f>
        <v>6.05</v>
      </c>
      <c r="O20" s="13">
        <f>SUM(B20:M20)</f>
        <v>6.62</v>
      </c>
      <c r="P20" s="14"/>
      <c r="Q20" s="15">
        <f t="shared" si="0"/>
        <v>1910</v>
      </c>
      <c r="R20" s="16">
        <f t="shared" si="1"/>
        <v>0.48</v>
      </c>
      <c r="S20" s="16">
        <f t="shared" si="2"/>
        <v>0.92</v>
      </c>
      <c r="T20" s="16">
        <f t="shared" si="3"/>
        <v>3.01</v>
      </c>
      <c r="U20" s="16">
        <f t="shared" si="4"/>
        <v>3.59</v>
      </c>
      <c r="V20" s="16">
        <f t="shared" si="5"/>
        <v>3.2199999999999998</v>
      </c>
      <c r="W20" s="16">
        <f t="shared" si="6"/>
        <v>2.21</v>
      </c>
      <c r="X20" s="16">
        <f t="shared" si="7"/>
        <v>2.46</v>
      </c>
      <c r="Y20" s="16">
        <f t="shared" si="8"/>
        <v>2.2399999999999998</v>
      </c>
      <c r="Z20" s="16">
        <f t="shared" si="9"/>
        <v>0.99</v>
      </c>
      <c r="AA20" s="16">
        <f t="shared" si="10"/>
        <v>0.09</v>
      </c>
      <c r="AB20" s="4"/>
      <c r="AC20" s="4"/>
      <c r="AD20" s="4"/>
      <c r="AE20" s="4"/>
    </row>
    <row r="21" spans="1:31" ht="15">
      <c r="A21" s="12">
        <v>1911</v>
      </c>
      <c r="B21" s="13">
        <v>0.26</v>
      </c>
      <c r="C21" s="13">
        <v>0.56</v>
      </c>
      <c r="D21" s="13">
        <v>0</v>
      </c>
      <c r="E21" s="13">
        <v>2.12</v>
      </c>
      <c r="F21" s="13">
        <v>1.19</v>
      </c>
      <c r="G21" s="13">
        <v>1.15</v>
      </c>
      <c r="H21" s="13">
        <v>1.25</v>
      </c>
      <c r="I21" s="13">
        <v>1.31</v>
      </c>
      <c r="J21" s="13">
        <v>1.28</v>
      </c>
      <c r="K21" s="13">
        <v>1.18</v>
      </c>
      <c r="L21" s="13">
        <v>0.15</v>
      </c>
      <c r="M21" s="13">
        <v>0.84</v>
      </c>
      <c r="N21" s="13">
        <f>SUM(E21:J21)</f>
        <v>8.299999999999999</v>
      </c>
      <c r="O21" s="13">
        <f>SUM(B21:M21)</f>
        <v>11.290000000000001</v>
      </c>
      <c r="P21" s="14"/>
      <c r="Q21" s="15">
        <f t="shared" si="0"/>
        <v>1911</v>
      </c>
      <c r="R21" s="16">
        <f t="shared" si="1"/>
        <v>0.8200000000000001</v>
      </c>
      <c r="S21" s="16">
        <f t="shared" si="2"/>
        <v>2.68</v>
      </c>
      <c r="T21" s="16">
        <f t="shared" si="3"/>
        <v>3.31</v>
      </c>
      <c r="U21" s="16">
        <f t="shared" si="4"/>
        <v>4.46</v>
      </c>
      <c r="V21" s="16">
        <f t="shared" si="5"/>
        <v>3.59</v>
      </c>
      <c r="W21" s="16">
        <f t="shared" si="6"/>
        <v>3.71</v>
      </c>
      <c r="X21" s="16">
        <f t="shared" si="7"/>
        <v>3.84</v>
      </c>
      <c r="Y21" s="16">
        <f t="shared" si="8"/>
        <v>3.7699999999999996</v>
      </c>
      <c r="Z21" s="16">
        <f t="shared" si="9"/>
        <v>2.61</v>
      </c>
      <c r="AA21" s="16">
        <f t="shared" si="10"/>
        <v>2.17</v>
      </c>
      <c r="AB21" s="4"/>
      <c r="AC21" s="4"/>
      <c r="AD21" s="4"/>
      <c r="AE21" s="4"/>
    </row>
    <row r="22" spans="1:31" ht="15">
      <c r="A22" s="12">
        <v>1912</v>
      </c>
      <c r="B22" s="13">
        <v>0.13</v>
      </c>
      <c r="C22" s="13">
        <v>0.85</v>
      </c>
      <c r="D22" s="13">
        <v>1.66</v>
      </c>
      <c r="E22" s="13">
        <v>0.98</v>
      </c>
      <c r="F22" s="13">
        <v>1</v>
      </c>
      <c r="G22" s="13">
        <v>3.34</v>
      </c>
      <c r="H22" s="13">
        <v>3.29</v>
      </c>
      <c r="I22" s="13">
        <v>4.48</v>
      </c>
      <c r="J22" s="13">
        <v>3.03</v>
      </c>
      <c r="K22" s="13">
        <v>0.76</v>
      </c>
      <c r="L22" s="13">
        <v>0.3</v>
      </c>
      <c r="M22" s="13">
        <v>0.2</v>
      </c>
      <c r="N22" s="13">
        <f>SUM(E22:J22)</f>
        <v>16.12</v>
      </c>
      <c r="O22" s="13">
        <f>SUM(B22:M22)</f>
        <v>20.020000000000003</v>
      </c>
      <c r="P22" s="14"/>
      <c r="Q22" s="15">
        <f t="shared" si="0"/>
        <v>1912</v>
      </c>
      <c r="R22" s="16">
        <f t="shared" si="1"/>
        <v>2.6399999999999997</v>
      </c>
      <c r="S22" s="16">
        <f t="shared" si="2"/>
        <v>3.4899999999999998</v>
      </c>
      <c r="T22" s="16">
        <f t="shared" si="3"/>
        <v>3.6399999999999997</v>
      </c>
      <c r="U22" s="16">
        <f t="shared" si="4"/>
        <v>5.32</v>
      </c>
      <c r="V22" s="16">
        <f t="shared" si="5"/>
        <v>7.63</v>
      </c>
      <c r="W22" s="16">
        <f t="shared" si="6"/>
        <v>11.11</v>
      </c>
      <c r="X22" s="16">
        <f t="shared" si="7"/>
        <v>10.8</v>
      </c>
      <c r="Y22" s="16">
        <f t="shared" si="8"/>
        <v>8.27</v>
      </c>
      <c r="Z22" s="16">
        <f t="shared" si="9"/>
        <v>4.09</v>
      </c>
      <c r="AA22" s="16">
        <f t="shared" si="10"/>
        <v>1.26</v>
      </c>
      <c r="AB22" s="4"/>
      <c r="AC22" s="4"/>
      <c r="AD22" s="4"/>
      <c r="AE22" s="4"/>
    </row>
    <row r="23" spans="1:31" ht="15">
      <c r="A23" s="12">
        <v>1913</v>
      </c>
      <c r="B23" s="13">
        <v>0.65</v>
      </c>
      <c r="C23" s="13">
        <v>0.53</v>
      </c>
      <c r="D23" s="13">
        <v>0.93</v>
      </c>
      <c r="E23" s="13">
        <v>2.35</v>
      </c>
      <c r="F23" s="13">
        <v>5.07</v>
      </c>
      <c r="G23" s="13">
        <v>2.85</v>
      </c>
      <c r="H23" s="13">
        <v>0.59</v>
      </c>
      <c r="I23" s="13">
        <v>0.62</v>
      </c>
      <c r="J23" s="13">
        <v>2.69</v>
      </c>
      <c r="K23" s="13">
        <v>0.29</v>
      </c>
      <c r="L23" s="13">
        <v>0.56</v>
      </c>
      <c r="M23" s="13">
        <v>4.36</v>
      </c>
      <c r="N23" s="13">
        <f>SUM(E23:J23)</f>
        <v>14.169999999999998</v>
      </c>
      <c r="O23" s="13">
        <f>SUM(B23:M23)</f>
        <v>21.49</v>
      </c>
      <c r="P23" s="14"/>
      <c r="Q23" s="15">
        <f t="shared" si="0"/>
        <v>1913</v>
      </c>
      <c r="R23" s="16">
        <f t="shared" si="1"/>
        <v>2.1100000000000003</v>
      </c>
      <c r="S23" s="16">
        <f t="shared" si="2"/>
        <v>3.81</v>
      </c>
      <c r="T23" s="16">
        <f t="shared" si="3"/>
        <v>8.350000000000001</v>
      </c>
      <c r="U23" s="16">
        <f t="shared" si="4"/>
        <v>10.27</v>
      </c>
      <c r="V23" s="16">
        <f t="shared" si="5"/>
        <v>8.51</v>
      </c>
      <c r="W23" s="16">
        <f t="shared" si="6"/>
        <v>4.06</v>
      </c>
      <c r="X23" s="16">
        <f t="shared" si="7"/>
        <v>3.9</v>
      </c>
      <c r="Y23" s="16">
        <f t="shared" si="8"/>
        <v>3.6</v>
      </c>
      <c r="Z23" s="16">
        <f t="shared" si="9"/>
        <v>3.54</v>
      </c>
      <c r="AA23" s="16">
        <f t="shared" si="10"/>
        <v>5.210000000000001</v>
      </c>
      <c r="AB23" s="4"/>
      <c r="AC23" s="4"/>
      <c r="AD23" s="4"/>
      <c r="AE23" s="4"/>
    </row>
    <row r="24" spans="1:31" ht="15">
      <c r="A24" s="12">
        <v>1914</v>
      </c>
      <c r="B24" s="13">
        <v>0.05</v>
      </c>
      <c r="C24" s="13">
        <v>0.45</v>
      </c>
      <c r="D24" s="13">
        <v>0.21</v>
      </c>
      <c r="E24" s="13">
        <v>1.21</v>
      </c>
      <c r="F24" s="13">
        <v>2.89</v>
      </c>
      <c r="G24" s="13">
        <v>2.69</v>
      </c>
      <c r="H24" s="13">
        <v>5.22</v>
      </c>
      <c r="I24" s="13">
        <v>2.12</v>
      </c>
      <c r="J24" s="13">
        <v>0.51</v>
      </c>
      <c r="K24" s="13">
        <v>0.95</v>
      </c>
      <c r="L24" s="13">
        <v>0</v>
      </c>
      <c r="M24" s="13">
        <v>0.51</v>
      </c>
      <c r="N24" s="13">
        <f>SUM(E24:J24)</f>
        <v>14.639999999999999</v>
      </c>
      <c r="O24" s="13">
        <f>SUM(B24:M24)</f>
        <v>16.810000000000002</v>
      </c>
      <c r="P24" s="14"/>
      <c r="Q24" s="15">
        <f t="shared" si="0"/>
        <v>1914</v>
      </c>
      <c r="R24" s="16">
        <f t="shared" si="1"/>
        <v>0.71</v>
      </c>
      <c r="S24" s="16">
        <f t="shared" si="2"/>
        <v>1.87</v>
      </c>
      <c r="T24" s="16">
        <f t="shared" si="3"/>
        <v>4.3100000000000005</v>
      </c>
      <c r="U24" s="16">
        <f t="shared" si="4"/>
        <v>6.789999999999999</v>
      </c>
      <c r="V24" s="16">
        <f t="shared" si="5"/>
        <v>10.8</v>
      </c>
      <c r="W24" s="16">
        <f t="shared" si="6"/>
        <v>10.030000000000001</v>
      </c>
      <c r="X24" s="16">
        <f t="shared" si="7"/>
        <v>7.85</v>
      </c>
      <c r="Y24" s="16">
        <f t="shared" si="8"/>
        <v>3.58</v>
      </c>
      <c r="Z24" s="16">
        <f t="shared" si="9"/>
        <v>1.46</v>
      </c>
      <c r="AA24" s="16">
        <f t="shared" si="10"/>
        <v>1.46</v>
      </c>
      <c r="AB24" s="4"/>
      <c r="AC24" s="4"/>
      <c r="AD24" s="4"/>
      <c r="AE24" s="4"/>
    </row>
    <row r="25" spans="1:31" ht="15">
      <c r="A25" s="12">
        <v>1915</v>
      </c>
      <c r="B25" s="13">
        <v>0.38</v>
      </c>
      <c r="C25" s="13">
        <v>1.49</v>
      </c>
      <c r="D25" s="13">
        <v>1.5</v>
      </c>
      <c r="E25" s="13">
        <v>3.95</v>
      </c>
      <c r="F25" s="13">
        <v>5.06</v>
      </c>
      <c r="G25" s="13">
        <v>4.72</v>
      </c>
      <c r="H25" s="13">
        <v>7.77</v>
      </c>
      <c r="I25" s="13">
        <v>4.04</v>
      </c>
      <c r="J25" s="13">
        <v>0.91</v>
      </c>
      <c r="K25" s="13">
        <v>1.03</v>
      </c>
      <c r="L25" s="13">
        <v>0.48</v>
      </c>
      <c r="M25" s="13">
        <v>0.51</v>
      </c>
      <c r="N25" s="13">
        <f>SUM(E25:J25)</f>
        <v>26.45</v>
      </c>
      <c r="O25" s="13">
        <f>SUM(B25:M25)</f>
        <v>31.84</v>
      </c>
      <c r="P25" s="14"/>
      <c r="Q25" s="15">
        <f t="shared" si="0"/>
        <v>1915</v>
      </c>
      <c r="R25" s="16">
        <f t="shared" si="1"/>
        <v>3.37</v>
      </c>
      <c r="S25" s="16">
        <f t="shared" si="2"/>
        <v>6.94</v>
      </c>
      <c r="T25" s="16">
        <f t="shared" si="3"/>
        <v>10.51</v>
      </c>
      <c r="U25" s="16">
        <f t="shared" si="4"/>
        <v>13.73</v>
      </c>
      <c r="V25" s="16">
        <f t="shared" si="5"/>
        <v>17.549999999999997</v>
      </c>
      <c r="W25" s="16">
        <f t="shared" si="6"/>
        <v>16.529999999999998</v>
      </c>
      <c r="X25" s="16">
        <f t="shared" si="7"/>
        <v>12.719999999999999</v>
      </c>
      <c r="Y25" s="16">
        <f t="shared" si="8"/>
        <v>5.98</v>
      </c>
      <c r="Z25" s="16">
        <f t="shared" si="9"/>
        <v>2.42</v>
      </c>
      <c r="AA25" s="16">
        <f t="shared" si="10"/>
        <v>2.02</v>
      </c>
      <c r="AB25" s="4"/>
      <c r="AC25" s="4"/>
      <c r="AD25" s="4"/>
      <c r="AE25" s="4"/>
    </row>
    <row r="26" spans="1:31" ht="15">
      <c r="A26" s="12">
        <v>1916</v>
      </c>
      <c r="B26" s="13">
        <v>0.55</v>
      </c>
      <c r="C26" s="13">
        <v>0.05</v>
      </c>
      <c r="D26" s="13">
        <v>0.33</v>
      </c>
      <c r="E26" s="13">
        <v>2.01</v>
      </c>
      <c r="F26" s="13">
        <v>1.33</v>
      </c>
      <c r="G26" s="13">
        <v>3.6</v>
      </c>
      <c r="H26" s="13">
        <v>1.76</v>
      </c>
      <c r="I26" s="13">
        <v>1.83</v>
      </c>
      <c r="J26" s="13">
        <v>0.41</v>
      </c>
      <c r="K26" s="13">
        <v>0.66</v>
      </c>
      <c r="L26" s="13">
        <v>0.21</v>
      </c>
      <c r="M26" s="13">
        <v>0.37</v>
      </c>
      <c r="N26" s="13">
        <f>SUM(E26:J26)</f>
        <v>10.94</v>
      </c>
      <c r="O26" s="13">
        <f>SUM(B26:M26)</f>
        <v>13.11</v>
      </c>
      <c r="P26" s="14"/>
      <c r="Q26" s="15">
        <f t="shared" si="0"/>
        <v>1916</v>
      </c>
      <c r="R26" s="16">
        <f t="shared" si="1"/>
        <v>0.9300000000000002</v>
      </c>
      <c r="S26" s="16">
        <f t="shared" si="2"/>
        <v>2.3899999999999997</v>
      </c>
      <c r="T26" s="16">
        <f t="shared" si="3"/>
        <v>3.67</v>
      </c>
      <c r="U26" s="16">
        <f t="shared" si="4"/>
        <v>6.9399999999999995</v>
      </c>
      <c r="V26" s="16">
        <f t="shared" si="5"/>
        <v>6.6899999999999995</v>
      </c>
      <c r="W26" s="16">
        <f t="shared" si="6"/>
        <v>7.19</v>
      </c>
      <c r="X26" s="16">
        <f t="shared" si="7"/>
        <v>4</v>
      </c>
      <c r="Y26" s="16">
        <f t="shared" si="8"/>
        <v>2.9000000000000004</v>
      </c>
      <c r="Z26" s="16">
        <f t="shared" si="9"/>
        <v>1.28</v>
      </c>
      <c r="AA26" s="16">
        <f t="shared" si="10"/>
        <v>1.24</v>
      </c>
      <c r="AB26" s="4"/>
      <c r="AC26" s="4"/>
      <c r="AD26" s="4"/>
      <c r="AE26" s="4"/>
    </row>
    <row r="27" spans="1:31" ht="15">
      <c r="A27" s="12">
        <v>1917</v>
      </c>
      <c r="B27" s="13">
        <v>0.12</v>
      </c>
      <c r="C27" s="13">
        <v>0.2</v>
      </c>
      <c r="D27" s="13">
        <v>0.56</v>
      </c>
      <c r="E27" s="13">
        <v>2</v>
      </c>
      <c r="F27" s="13">
        <v>1.56</v>
      </c>
      <c r="G27" s="13">
        <v>2.42</v>
      </c>
      <c r="H27" s="13">
        <v>2.7</v>
      </c>
      <c r="I27" s="13">
        <v>5.99</v>
      </c>
      <c r="J27" s="13">
        <v>3.78</v>
      </c>
      <c r="K27" s="13">
        <v>0.32</v>
      </c>
      <c r="L27" s="13">
        <v>0.42</v>
      </c>
      <c r="M27" s="13">
        <v>0.2</v>
      </c>
      <c r="N27" s="13">
        <f>SUM(E27:J27)</f>
        <v>18.45</v>
      </c>
      <c r="O27" s="13">
        <f>SUM(B27:M27)</f>
        <v>20.27</v>
      </c>
      <c r="P27" s="14"/>
      <c r="Q27" s="15">
        <f t="shared" si="0"/>
        <v>1917</v>
      </c>
      <c r="R27" s="16">
        <f t="shared" si="1"/>
        <v>0.8800000000000001</v>
      </c>
      <c r="S27" s="16">
        <f t="shared" si="2"/>
        <v>2.76</v>
      </c>
      <c r="T27" s="16">
        <f t="shared" si="3"/>
        <v>4.12</v>
      </c>
      <c r="U27" s="16">
        <f t="shared" si="4"/>
        <v>5.98</v>
      </c>
      <c r="V27" s="16">
        <f t="shared" si="5"/>
        <v>6.68</v>
      </c>
      <c r="W27" s="16">
        <f t="shared" si="6"/>
        <v>11.11</v>
      </c>
      <c r="X27" s="16">
        <f t="shared" si="7"/>
        <v>12.47</v>
      </c>
      <c r="Y27" s="16">
        <f t="shared" si="8"/>
        <v>10.09</v>
      </c>
      <c r="Z27" s="16">
        <f t="shared" si="9"/>
        <v>4.52</v>
      </c>
      <c r="AA27" s="16">
        <f t="shared" si="10"/>
        <v>0.94</v>
      </c>
      <c r="AB27" s="4"/>
      <c r="AC27" s="4"/>
      <c r="AD27" s="4"/>
      <c r="AE27" s="4"/>
    </row>
    <row r="28" spans="1:31" ht="15">
      <c r="A28" s="12">
        <v>1918</v>
      </c>
      <c r="B28" s="13">
        <v>0.77</v>
      </c>
      <c r="C28" s="13">
        <v>1.79</v>
      </c>
      <c r="D28" s="13">
        <v>1.34</v>
      </c>
      <c r="E28" s="13">
        <v>1.4</v>
      </c>
      <c r="F28" s="13">
        <v>2.35</v>
      </c>
      <c r="G28" s="13">
        <v>0.34</v>
      </c>
      <c r="H28" s="13">
        <v>1.74</v>
      </c>
      <c r="I28" s="13">
        <v>2.05</v>
      </c>
      <c r="J28" s="13">
        <v>2.33</v>
      </c>
      <c r="K28" s="13">
        <v>3.15</v>
      </c>
      <c r="L28" s="13">
        <v>0.4</v>
      </c>
      <c r="M28" s="13">
        <v>2.71</v>
      </c>
      <c r="N28" s="13">
        <f>SUM(E28:J28)</f>
        <v>10.21</v>
      </c>
      <c r="O28" s="13">
        <f>SUM(B28:M28)</f>
        <v>20.37</v>
      </c>
      <c r="P28" s="14"/>
      <c r="Q28" s="15">
        <f t="shared" si="0"/>
        <v>1918</v>
      </c>
      <c r="R28" s="16">
        <f t="shared" si="1"/>
        <v>3.9000000000000004</v>
      </c>
      <c r="S28" s="16">
        <f t="shared" si="2"/>
        <v>4.529999999999999</v>
      </c>
      <c r="T28" s="16">
        <f t="shared" si="3"/>
        <v>5.09</v>
      </c>
      <c r="U28" s="16">
        <f t="shared" si="4"/>
        <v>4.09</v>
      </c>
      <c r="V28" s="16">
        <f t="shared" si="5"/>
        <v>4.43</v>
      </c>
      <c r="W28" s="16">
        <f t="shared" si="6"/>
        <v>4.13</v>
      </c>
      <c r="X28" s="16">
        <f t="shared" si="7"/>
        <v>6.12</v>
      </c>
      <c r="Y28" s="16">
        <f t="shared" si="8"/>
        <v>7.529999999999999</v>
      </c>
      <c r="Z28" s="16">
        <f t="shared" si="9"/>
        <v>5.880000000000001</v>
      </c>
      <c r="AA28" s="16">
        <f t="shared" si="10"/>
        <v>6.26</v>
      </c>
      <c r="AB28" s="4"/>
      <c r="AC28" s="4"/>
      <c r="AD28" s="4"/>
      <c r="AE28" s="4"/>
    </row>
    <row r="29" spans="1:31" ht="15">
      <c r="A29" s="12">
        <v>1919</v>
      </c>
      <c r="B29" s="13">
        <v>0</v>
      </c>
      <c r="C29" s="13">
        <v>1.57</v>
      </c>
      <c r="D29" s="13">
        <v>0.59</v>
      </c>
      <c r="E29" s="13">
        <v>3.17</v>
      </c>
      <c r="F29" s="13">
        <v>2.05</v>
      </c>
      <c r="G29" s="13">
        <v>2.76</v>
      </c>
      <c r="H29" s="13">
        <v>3.19</v>
      </c>
      <c r="I29" s="13">
        <v>0.4</v>
      </c>
      <c r="J29" s="13">
        <v>2.19</v>
      </c>
      <c r="K29" s="13">
        <v>0.91</v>
      </c>
      <c r="L29" s="13">
        <v>1.63</v>
      </c>
      <c r="M29" s="13">
        <v>0.19</v>
      </c>
      <c r="N29" s="13">
        <f>SUM(E29:J29)</f>
        <v>13.76</v>
      </c>
      <c r="O29" s="13">
        <f>SUM(B29:M29)</f>
        <v>18.65</v>
      </c>
      <c r="P29" s="14"/>
      <c r="Q29" s="15">
        <f t="shared" si="0"/>
        <v>1919</v>
      </c>
      <c r="R29" s="16">
        <f t="shared" si="1"/>
        <v>2.16</v>
      </c>
      <c r="S29" s="16">
        <f t="shared" si="2"/>
        <v>5.33</v>
      </c>
      <c r="T29" s="16">
        <f t="shared" si="3"/>
        <v>5.81</v>
      </c>
      <c r="U29" s="16">
        <f t="shared" si="4"/>
        <v>7.9799999999999995</v>
      </c>
      <c r="V29" s="16">
        <f t="shared" si="5"/>
        <v>8</v>
      </c>
      <c r="W29" s="16">
        <f t="shared" si="6"/>
        <v>6.35</v>
      </c>
      <c r="X29" s="16">
        <f t="shared" si="7"/>
        <v>5.779999999999999</v>
      </c>
      <c r="Y29" s="16">
        <f t="shared" si="8"/>
        <v>3.5</v>
      </c>
      <c r="Z29" s="16">
        <f t="shared" si="9"/>
        <v>4.73</v>
      </c>
      <c r="AA29" s="16">
        <f t="shared" si="10"/>
        <v>2.73</v>
      </c>
      <c r="AB29" s="4"/>
      <c r="AC29" s="4"/>
      <c r="AD29" s="4"/>
      <c r="AE29" s="4"/>
    </row>
    <row r="30" spans="1:31" ht="15">
      <c r="A30" s="12">
        <v>1920</v>
      </c>
      <c r="B30" s="13">
        <v>0.23</v>
      </c>
      <c r="C30" s="13">
        <v>0.31</v>
      </c>
      <c r="D30" s="13">
        <v>0.46</v>
      </c>
      <c r="E30" s="13">
        <v>4.49</v>
      </c>
      <c r="F30" s="13">
        <v>2.74</v>
      </c>
      <c r="G30" s="13">
        <v>5.55</v>
      </c>
      <c r="H30" s="13">
        <v>4.09</v>
      </c>
      <c r="I30" s="13">
        <v>3.19</v>
      </c>
      <c r="J30" s="13">
        <v>2.56</v>
      </c>
      <c r="K30" s="13">
        <v>2.71</v>
      </c>
      <c r="L30" s="13">
        <v>0.27</v>
      </c>
      <c r="M30" s="13">
        <v>1.31</v>
      </c>
      <c r="N30" s="13">
        <f>SUM(E30:J30)</f>
        <v>22.62</v>
      </c>
      <c r="O30" s="13">
        <f>SUM(B30:M30)</f>
        <v>27.91</v>
      </c>
      <c r="P30" s="14"/>
      <c r="Q30" s="15">
        <f t="shared" si="0"/>
        <v>1920</v>
      </c>
      <c r="R30" s="16">
        <f t="shared" si="1"/>
        <v>1</v>
      </c>
      <c r="S30" s="16">
        <f t="shared" si="2"/>
        <v>5.26</v>
      </c>
      <c r="T30" s="16">
        <f t="shared" si="3"/>
        <v>7.69</v>
      </c>
      <c r="U30" s="16">
        <f t="shared" si="4"/>
        <v>12.780000000000001</v>
      </c>
      <c r="V30" s="16">
        <f t="shared" si="5"/>
        <v>12.379999999999999</v>
      </c>
      <c r="W30" s="16">
        <f t="shared" si="6"/>
        <v>12.83</v>
      </c>
      <c r="X30" s="16">
        <f t="shared" si="7"/>
        <v>9.84</v>
      </c>
      <c r="Y30" s="16">
        <f t="shared" si="8"/>
        <v>8.46</v>
      </c>
      <c r="Z30" s="16">
        <f t="shared" si="9"/>
        <v>5.539999999999999</v>
      </c>
      <c r="AA30" s="16">
        <f t="shared" si="10"/>
        <v>4.29</v>
      </c>
      <c r="AB30" s="4"/>
      <c r="AC30" s="4"/>
      <c r="AD30" s="4"/>
      <c r="AE30" s="4"/>
    </row>
    <row r="31" spans="1:31" ht="15">
      <c r="A31" s="12">
        <v>1921</v>
      </c>
      <c r="B31" s="13">
        <v>1.15</v>
      </c>
      <c r="C31" s="13">
        <v>0.03</v>
      </c>
      <c r="D31" s="13">
        <v>0.66</v>
      </c>
      <c r="E31" s="13">
        <v>2.61</v>
      </c>
      <c r="F31" s="13">
        <v>1.85</v>
      </c>
      <c r="G31" s="13">
        <v>3.21</v>
      </c>
      <c r="H31" s="13">
        <v>4.15</v>
      </c>
      <c r="I31" s="13">
        <v>2.39</v>
      </c>
      <c r="J31" s="13">
        <v>2.86</v>
      </c>
      <c r="K31" s="13">
        <v>0.45</v>
      </c>
      <c r="L31" s="13">
        <v>0.18</v>
      </c>
      <c r="M31" s="13">
        <v>0.4</v>
      </c>
      <c r="N31" s="13">
        <f>SUM(E31:J31)</f>
        <v>17.07</v>
      </c>
      <c r="O31" s="13">
        <f>SUM(B31:M31)</f>
        <v>19.939999999999994</v>
      </c>
      <c r="P31" s="14"/>
      <c r="Q31" s="15">
        <f t="shared" si="0"/>
        <v>1921</v>
      </c>
      <c r="R31" s="16">
        <f t="shared" si="1"/>
        <v>1.8399999999999999</v>
      </c>
      <c r="S31" s="16">
        <f t="shared" si="2"/>
        <v>3.3</v>
      </c>
      <c r="T31" s="16">
        <f t="shared" si="3"/>
        <v>5.12</v>
      </c>
      <c r="U31" s="16">
        <f t="shared" si="4"/>
        <v>7.67</v>
      </c>
      <c r="V31" s="16">
        <f t="shared" si="5"/>
        <v>9.21</v>
      </c>
      <c r="W31" s="16">
        <f t="shared" si="6"/>
        <v>9.75</v>
      </c>
      <c r="X31" s="16">
        <f t="shared" si="7"/>
        <v>9.4</v>
      </c>
      <c r="Y31" s="16">
        <f t="shared" si="8"/>
        <v>5.7</v>
      </c>
      <c r="Z31" s="16">
        <f t="shared" si="9"/>
        <v>3.49</v>
      </c>
      <c r="AA31" s="16">
        <f t="shared" si="10"/>
        <v>1.03</v>
      </c>
      <c r="AB31" s="4"/>
      <c r="AC31" s="4"/>
      <c r="AD31" s="4"/>
      <c r="AE31" s="4"/>
    </row>
    <row r="32" spans="1:31" ht="15">
      <c r="A32" s="12">
        <v>1922</v>
      </c>
      <c r="B32" s="13">
        <v>0.11</v>
      </c>
      <c r="C32" s="13">
        <v>0.25</v>
      </c>
      <c r="D32" s="13">
        <v>1.85</v>
      </c>
      <c r="E32" s="13">
        <v>5.4</v>
      </c>
      <c r="F32" s="13">
        <v>2.38</v>
      </c>
      <c r="G32" s="13">
        <v>1.64</v>
      </c>
      <c r="H32" s="13">
        <v>2.73</v>
      </c>
      <c r="I32" s="13">
        <v>1.38</v>
      </c>
      <c r="J32" s="13">
        <v>0.27</v>
      </c>
      <c r="K32" s="13">
        <v>0.05</v>
      </c>
      <c r="L32" s="13">
        <v>2.88</v>
      </c>
      <c r="M32" s="13">
        <v>0</v>
      </c>
      <c r="N32" s="13">
        <f>SUM(E32:J32)</f>
        <v>13.8</v>
      </c>
      <c r="O32" s="13">
        <f>SUM(B32:M32)</f>
        <v>18.94</v>
      </c>
      <c r="P32" s="14"/>
      <c r="Q32" s="15">
        <f aca="true" t="shared" si="11" ref="Q32:Q60">A32</f>
        <v>1922</v>
      </c>
      <c r="R32" s="16">
        <f aca="true" t="shared" si="12" ref="R32:R60">B32+C32+D32</f>
        <v>2.21</v>
      </c>
      <c r="S32" s="16">
        <f aca="true" t="shared" si="13" ref="S32:S60">C32+D32+E32</f>
        <v>7.5</v>
      </c>
      <c r="T32" s="16">
        <f aca="true" t="shared" si="14" ref="T32:T60">D32+E32+F32</f>
        <v>9.629999999999999</v>
      </c>
      <c r="U32" s="16">
        <f aca="true" t="shared" si="15" ref="U32:U60">E32+F32+G32</f>
        <v>9.42</v>
      </c>
      <c r="V32" s="16">
        <f aca="true" t="shared" si="16" ref="V32:V60">F32+G32+H32</f>
        <v>6.75</v>
      </c>
      <c r="W32" s="16">
        <f aca="true" t="shared" si="17" ref="W32:W60">G32+H32+I32</f>
        <v>5.75</v>
      </c>
      <c r="X32" s="16">
        <f aca="true" t="shared" si="18" ref="X32:X60">H32+I32+J32</f>
        <v>4.379999999999999</v>
      </c>
      <c r="Y32" s="16">
        <f aca="true" t="shared" si="19" ref="Y32:Y60">I32+J32+K32</f>
        <v>1.7</v>
      </c>
      <c r="Z32" s="16">
        <f aca="true" t="shared" si="20" ref="Z32:Z60">J32+K32+L32</f>
        <v>3.1999999999999997</v>
      </c>
      <c r="AA32" s="16">
        <f aca="true" t="shared" si="21" ref="AA32:AA60">K32+L32+M32</f>
        <v>2.9299999999999997</v>
      </c>
      <c r="AB32" s="4"/>
      <c r="AC32" s="4"/>
      <c r="AD32" s="4"/>
      <c r="AE32" s="4"/>
    </row>
    <row r="33" spans="1:31" ht="15">
      <c r="A33" s="12">
        <v>1923</v>
      </c>
      <c r="B33" s="13">
        <v>0.02</v>
      </c>
      <c r="C33" s="13">
        <v>0.11</v>
      </c>
      <c r="D33" s="13">
        <v>0.83</v>
      </c>
      <c r="E33" s="13">
        <v>3.16</v>
      </c>
      <c r="F33" s="13">
        <v>6.44</v>
      </c>
      <c r="G33" s="13">
        <v>3.45</v>
      </c>
      <c r="H33" s="13">
        <v>3.5</v>
      </c>
      <c r="I33" s="13">
        <v>3.86</v>
      </c>
      <c r="J33" s="13">
        <v>1.97</v>
      </c>
      <c r="K33" s="13">
        <v>3.3</v>
      </c>
      <c r="L33" s="13">
        <v>0.12</v>
      </c>
      <c r="M33" s="13">
        <v>0.77</v>
      </c>
      <c r="N33" s="13">
        <f>SUM(E33:J33)</f>
        <v>22.38</v>
      </c>
      <c r="O33" s="13">
        <f>SUM(B33:M33)</f>
        <v>27.53</v>
      </c>
      <c r="P33" s="14"/>
      <c r="Q33" s="15">
        <f t="shared" si="11"/>
        <v>1923</v>
      </c>
      <c r="R33" s="16">
        <f t="shared" si="12"/>
        <v>0.96</v>
      </c>
      <c r="S33" s="16">
        <f t="shared" si="13"/>
        <v>4.1</v>
      </c>
      <c r="T33" s="16">
        <f t="shared" si="14"/>
        <v>10.43</v>
      </c>
      <c r="U33" s="16">
        <f t="shared" si="15"/>
        <v>13.05</v>
      </c>
      <c r="V33" s="16">
        <f t="shared" si="16"/>
        <v>13.39</v>
      </c>
      <c r="W33" s="16">
        <f t="shared" si="17"/>
        <v>10.81</v>
      </c>
      <c r="X33" s="16">
        <f t="shared" si="18"/>
        <v>9.33</v>
      </c>
      <c r="Y33" s="16">
        <f t="shared" si="19"/>
        <v>9.129999999999999</v>
      </c>
      <c r="Z33" s="16">
        <f t="shared" si="20"/>
        <v>5.39</v>
      </c>
      <c r="AA33" s="16">
        <f t="shared" si="21"/>
        <v>4.1899999999999995</v>
      </c>
      <c r="AB33" s="4"/>
      <c r="AC33" s="4"/>
      <c r="AD33" s="4"/>
      <c r="AE33" s="4"/>
    </row>
    <row r="34" spans="1:31" ht="15">
      <c r="A34" s="12">
        <v>1924</v>
      </c>
      <c r="B34" s="13">
        <v>0.18</v>
      </c>
      <c r="C34" s="13">
        <v>1.9</v>
      </c>
      <c r="D34" s="13">
        <v>2</v>
      </c>
      <c r="E34" s="13">
        <v>0.38</v>
      </c>
      <c r="F34" s="13">
        <v>1.49</v>
      </c>
      <c r="G34" s="13">
        <v>0.74</v>
      </c>
      <c r="H34" s="13">
        <v>1.74</v>
      </c>
      <c r="I34" s="13">
        <v>3.18</v>
      </c>
      <c r="J34" s="13">
        <v>1.97</v>
      </c>
      <c r="K34" s="13">
        <v>0.95</v>
      </c>
      <c r="L34" s="13">
        <v>0.18</v>
      </c>
      <c r="M34" s="13">
        <v>2.14</v>
      </c>
      <c r="N34" s="13">
        <f>SUM(E34:J34)</f>
        <v>9.500000000000002</v>
      </c>
      <c r="O34" s="13">
        <f>SUM(B34:M34)</f>
        <v>16.849999999999998</v>
      </c>
      <c r="P34" s="14"/>
      <c r="Q34" s="15">
        <f t="shared" si="11"/>
        <v>1924</v>
      </c>
      <c r="R34" s="16">
        <f t="shared" si="12"/>
        <v>4.08</v>
      </c>
      <c r="S34" s="16">
        <f t="shared" si="13"/>
        <v>4.28</v>
      </c>
      <c r="T34" s="16">
        <f t="shared" si="14"/>
        <v>3.87</v>
      </c>
      <c r="U34" s="16">
        <f t="shared" si="15"/>
        <v>2.6100000000000003</v>
      </c>
      <c r="V34" s="16">
        <f t="shared" si="16"/>
        <v>3.9699999999999998</v>
      </c>
      <c r="W34" s="16">
        <f t="shared" si="17"/>
        <v>5.66</v>
      </c>
      <c r="X34" s="16">
        <f t="shared" si="18"/>
        <v>6.89</v>
      </c>
      <c r="Y34" s="16">
        <f t="shared" si="19"/>
        <v>6.1000000000000005</v>
      </c>
      <c r="Z34" s="16">
        <f t="shared" si="20"/>
        <v>3.1</v>
      </c>
      <c r="AA34" s="16">
        <f t="shared" si="21"/>
        <v>3.27</v>
      </c>
      <c r="AB34" s="4"/>
      <c r="AC34" s="4"/>
      <c r="AD34" s="4"/>
      <c r="AE34" s="4"/>
    </row>
    <row r="35" spans="1:31" ht="15">
      <c r="A35" s="12">
        <v>1925</v>
      </c>
      <c r="B35" s="13">
        <v>0.15</v>
      </c>
      <c r="C35" s="13">
        <v>0.21</v>
      </c>
      <c r="D35" s="13">
        <v>0.5</v>
      </c>
      <c r="E35" s="13">
        <v>1.56</v>
      </c>
      <c r="F35" s="13">
        <v>3.47</v>
      </c>
      <c r="G35" s="13">
        <v>0.91</v>
      </c>
      <c r="H35" s="13">
        <v>1.37</v>
      </c>
      <c r="I35" s="13">
        <v>2.56</v>
      </c>
      <c r="J35" s="13">
        <v>2.03</v>
      </c>
      <c r="K35" s="13">
        <v>0.95</v>
      </c>
      <c r="L35" s="13">
        <v>0.55</v>
      </c>
      <c r="M35" s="13">
        <v>0.23</v>
      </c>
      <c r="N35" s="13">
        <f>SUM(E35:J35)</f>
        <v>11.9</v>
      </c>
      <c r="O35" s="13">
        <f>SUM(B35:M35)</f>
        <v>14.490000000000002</v>
      </c>
      <c r="P35" s="14"/>
      <c r="Q35" s="15">
        <f t="shared" si="11"/>
        <v>1925</v>
      </c>
      <c r="R35" s="16">
        <f t="shared" si="12"/>
        <v>0.86</v>
      </c>
      <c r="S35" s="16">
        <f t="shared" si="13"/>
        <v>2.27</v>
      </c>
      <c r="T35" s="16">
        <f t="shared" si="14"/>
        <v>5.53</v>
      </c>
      <c r="U35" s="16">
        <f t="shared" si="15"/>
        <v>5.94</v>
      </c>
      <c r="V35" s="16">
        <f t="shared" si="16"/>
        <v>5.75</v>
      </c>
      <c r="W35" s="16">
        <f t="shared" si="17"/>
        <v>4.84</v>
      </c>
      <c r="X35" s="16">
        <f t="shared" si="18"/>
        <v>5.96</v>
      </c>
      <c r="Y35" s="16">
        <f t="shared" si="19"/>
        <v>5.54</v>
      </c>
      <c r="Z35" s="16">
        <f t="shared" si="20"/>
        <v>3.5299999999999994</v>
      </c>
      <c r="AA35" s="16">
        <f t="shared" si="21"/>
        <v>1.73</v>
      </c>
      <c r="AB35" s="4"/>
      <c r="AC35" s="4"/>
      <c r="AD35" s="4"/>
      <c r="AE35" s="4"/>
    </row>
    <row r="36" spans="1:31" ht="15">
      <c r="A36" s="12">
        <v>1926</v>
      </c>
      <c r="B36" s="13">
        <v>0.4</v>
      </c>
      <c r="C36" s="13">
        <v>0.1</v>
      </c>
      <c r="D36" s="13">
        <v>0.4</v>
      </c>
      <c r="E36" s="13">
        <v>1.07</v>
      </c>
      <c r="F36" s="13">
        <v>2.05</v>
      </c>
      <c r="G36" s="13">
        <v>1.71</v>
      </c>
      <c r="H36" s="13">
        <v>0.76</v>
      </c>
      <c r="I36" s="13">
        <v>1.92</v>
      </c>
      <c r="J36" s="13">
        <v>1.1</v>
      </c>
      <c r="K36" s="13">
        <v>0.25</v>
      </c>
      <c r="L36" s="13">
        <v>1.27</v>
      </c>
      <c r="M36" s="13">
        <v>0.43</v>
      </c>
      <c r="N36" s="13">
        <f>SUM(E36:J36)</f>
        <v>8.61</v>
      </c>
      <c r="O36" s="13">
        <f>SUM(B36:M36)</f>
        <v>11.459999999999999</v>
      </c>
      <c r="P36" s="14"/>
      <c r="Q36" s="15">
        <f t="shared" si="11"/>
        <v>1926</v>
      </c>
      <c r="R36" s="16">
        <f t="shared" si="12"/>
        <v>0.9</v>
      </c>
      <c r="S36" s="16">
        <f t="shared" si="13"/>
        <v>1.57</v>
      </c>
      <c r="T36" s="16">
        <f t="shared" si="14"/>
        <v>3.52</v>
      </c>
      <c r="U36" s="16">
        <f t="shared" si="15"/>
        <v>4.83</v>
      </c>
      <c r="V36" s="16">
        <f t="shared" si="16"/>
        <v>4.52</v>
      </c>
      <c r="W36" s="16">
        <f t="shared" si="17"/>
        <v>4.39</v>
      </c>
      <c r="X36" s="16">
        <f t="shared" si="18"/>
        <v>3.78</v>
      </c>
      <c r="Y36" s="16">
        <f t="shared" si="19"/>
        <v>3.27</v>
      </c>
      <c r="Z36" s="16">
        <f t="shared" si="20"/>
        <v>2.62</v>
      </c>
      <c r="AA36" s="16">
        <f t="shared" si="21"/>
        <v>1.95</v>
      </c>
      <c r="AB36" s="4"/>
      <c r="AC36" s="4"/>
      <c r="AD36" s="4"/>
      <c r="AE36" s="4"/>
    </row>
    <row r="37" spans="1:31" ht="15">
      <c r="A37" s="12">
        <v>1927</v>
      </c>
      <c r="B37" s="13">
        <v>0.28</v>
      </c>
      <c r="C37" s="13">
        <v>1.14</v>
      </c>
      <c r="D37" s="13">
        <v>1.77</v>
      </c>
      <c r="E37" s="13">
        <v>3.45</v>
      </c>
      <c r="F37" s="13">
        <v>0.46</v>
      </c>
      <c r="G37" s="13">
        <v>3.92</v>
      </c>
      <c r="H37" s="13">
        <v>1.82</v>
      </c>
      <c r="I37" s="13">
        <v>2.17</v>
      </c>
      <c r="J37" s="13">
        <v>2.58</v>
      </c>
      <c r="K37" s="13">
        <v>0.58</v>
      </c>
      <c r="L37" s="13">
        <v>0.21</v>
      </c>
      <c r="M37" s="13">
        <v>0.43</v>
      </c>
      <c r="N37" s="13">
        <f>SUM(E37:J37)</f>
        <v>14.4</v>
      </c>
      <c r="O37" s="13">
        <f>SUM(B37:M37)</f>
        <v>18.81</v>
      </c>
      <c r="P37" s="14"/>
      <c r="Q37" s="15">
        <f t="shared" si="11"/>
        <v>1927</v>
      </c>
      <c r="R37" s="16">
        <f t="shared" si="12"/>
        <v>3.19</v>
      </c>
      <c r="S37" s="16">
        <f t="shared" si="13"/>
        <v>6.36</v>
      </c>
      <c r="T37" s="16">
        <f t="shared" si="14"/>
        <v>5.680000000000001</v>
      </c>
      <c r="U37" s="16">
        <f t="shared" si="15"/>
        <v>7.83</v>
      </c>
      <c r="V37" s="16">
        <f t="shared" si="16"/>
        <v>6.2</v>
      </c>
      <c r="W37" s="16">
        <f t="shared" si="17"/>
        <v>7.91</v>
      </c>
      <c r="X37" s="16">
        <f t="shared" si="18"/>
        <v>6.57</v>
      </c>
      <c r="Y37" s="16">
        <f t="shared" si="19"/>
        <v>5.33</v>
      </c>
      <c r="Z37" s="16">
        <f t="shared" si="20"/>
        <v>3.37</v>
      </c>
      <c r="AA37" s="16">
        <f t="shared" si="21"/>
        <v>1.22</v>
      </c>
      <c r="AB37" s="4"/>
      <c r="AC37" s="4"/>
      <c r="AD37" s="4"/>
      <c r="AE37" s="4"/>
    </row>
    <row r="38" spans="1:31" ht="15">
      <c r="A38" s="12">
        <v>1928</v>
      </c>
      <c r="B38" s="13">
        <v>0.02</v>
      </c>
      <c r="C38" s="13">
        <v>0.83</v>
      </c>
      <c r="D38" s="13">
        <v>1.75</v>
      </c>
      <c r="E38" s="13">
        <v>0.75</v>
      </c>
      <c r="F38" s="13">
        <v>4.66</v>
      </c>
      <c r="G38" s="13">
        <v>5.54</v>
      </c>
      <c r="H38" s="13">
        <v>3.4</v>
      </c>
      <c r="I38" s="13">
        <v>1.35</v>
      </c>
      <c r="J38" s="13">
        <v>0.28</v>
      </c>
      <c r="K38" s="13">
        <v>1.67</v>
      </c>
      <c r="L38" s="13">
        <v>1.08</v>
      </c>
      <c r="M38" s="13">
        <v>0.05</v>
      </c>
      <c r="N38" s="13">
        <f>SUM(E38:J38)</f>
        <v>15.979999999999999</v>
      </c>
      <c r="O38" s="13">
        <f>SUM(B38:M38)</f>
        <v>21.38</v>
      </c>
      <c r="P38" s="14"/>
      <c r="Q38" s="15">
        <f t="shared" si="11"/>
        <v>1928</v>
      </c>
      <c r="R38" s="16">
        <f t="shared" si="12"/>
        <v>2.6</v>
      </c>
      <c r="S38" s="16">
        <f t="shared" si="13"/>
        <v>3.33</v>
      </c>
      <c r="T38" s="16">
        <f t="shared" si="14"/>
        <v>7.16</v>
      </c>
      <c r="U38" s="16">
        <f t="shared" si="15"/>
        <v>10.95</v>
      </c>
      <c r="V38" s="16">
        <f t="shared" si="16"/>
        <v>13.6</v>
      </c>
      <c r="W38" s="16">
        <f t="shared" si="17"/>
        <v>10.29</v>
      </c>
      <c r="X38" s="16">
        <f t="shared" si="18"/>
        <v>5.03</v>
      </c>
      <c r="Y38" s="16">
        <f t="shared" si="19"/>
        <v>3.3</v>
      </c>
      <c r="Z38" s="16">
        <f t="shared" si="20"/>
        <v>3.0300000000000002</v>
      </c>
      <c r="AA38" s="16">
        <f t="shared" si="21"/>
        <v>2.8</v>
      </c>
      <c r="AB38" s="4"/>
      <c r="AC38" s="4"/>
      <c r="AD38" s="4"/>
      <c r="AE38" s="4"/>
    </row>
    <row r="39" spans="1:31" ht="15">
      <c r="A39" s="12">
        <v>1929</v>
      </c>
      <c r="B39" s="13">
        <v>0</v>
      </c>
      <c r="C39" s="13">
        <v>0.65</v>
      </c>
      <c r="D39" s="13">
        <v>0.1</v>
      </c>
      <c r="E39" s="13">
        <v>3.28</v>
      </c>
      <c r="F39" s="13">
        <v>4.11</v>
      </c>
      <c r="G39" s="13">
        <v>2.14</v>
      </c>
      <c r="H39" s="13">
        <v>1.08</v>
      </c>
      <c r="I39" s="13">
        <v>1.42</v>
      </c>
      <c r="J39" s="13">
        <v>3.34</v>
      </c>
      <c r="K39" s="13">
        <v>2.07</v>
      </c>
      <c r="L39" s="13">
        <v>1.67</v>
      </c>
      <c r="M39" s="13">
        <v>0.08</v>
      </c>
      <c r="N39" s="13">
        <f>SUM(E39:J39)</f>
        <v>15.370000000000001</v>
      </c>
      <c r="O39" s="13">
        <f>SUM(B39:M39)</f>
        <v>19.939999999999998</v>
      </c>
      <c r="P39" s="14"/>
      <c r="Q39" s="15">
        <f t="shared" si="11"/>
        <v>1929</v>
      </c>
      <c r="R39" s="16">
        <f t="shared" si="12"/>
        <v>0.75</v>
      </c>
      <c r="S39" s="16">
        <f t="shared" si="13"/>
        <v>4.029999999999999</v>
      </c>
      <c r="T39" s="16">
        <f t="shared" si="14"/>
        <v>7.49</v>
      </c>
      <c r="U39" s="16">
        <f t="shared" si="15"/>
        <v>9.530000000000001</v>
      </c>
      <c r="V39" s="16">
        <f t="shared" si="16"/>
        <v>7.33</v>
      </c>
      <c r="W39" s="16">
        <f t="shared" si="17"/>
        <v>4.640000000000001</v>
      </c>
      <c r="X39" s="16">
        <f t="shared" si="18"/>
        <v>5.84</v>
      </c>
      <c r="Y39" s="16">
        <f t="shared" si="19"/>
        <v>6.83</v>
      </c>
      <c r="Z39" s="16">
        <f t="shared" si="20"/>
        <v>7.08</v>
      </c>
      <c r="AA39" s="16">
        <f t="shared" si="21"/>
        <v>3.82</v>
      </c>
      <c r="AB39" s="4"/>
      <c r="AC39" s="4"/>
      <c r="AD39" s="4"/>
      <c r="AE39" s="4"/>
    </row>
    <row r="40" spans="1:31" ht="15">
      <c r="A40" s="12">
        <v>1930</v>
      </c>
      <c r="B40" s="13">
        <v>0.28</v>
      </c>
      <c r="C40" s="13">
        <v>0.46</v>
      </c>
      <c r="D40" s="13">
        <v>0.16</v>
      </c>
      <c r="E40" s="13">
        <v>2.48</v>
      </c>
      <c r="F40" s="13">
        <v>4.88</v>
      </c>
      <c r="G40" s="13">
        <v>3.42</v>
      </c>
      <c r="H40" s="13">
        <v>1.91</v>
      </c>
      <c r="I40" s="13">
        <v>4.3</v>
      </c>
      <c r="J40" s="13">
        <v>0.66</v>
      </c>
      <c r="K40" s="13">
        <v>5.12</v>
      </c>
      <c r="L40" s="13">
        <v>1.81</v>
      </c>
      <c r="M40" s="13">
        <v>0.09</v>
      </c>
      <c r="N40" s="13">
        <f>SUM(E40:J40)</f>
        <v>17.65</v>
      </c>
      <c r="O40" s="13">
        <f>SUM(B40:M40)</f>
        <v>25.57</v>
      </c>
      <c r="P40" s="14"/>
      <c r="Q40" s="15">
        <f t="shared" si="11"/>
        <v>1930</v>
      </c>
      <c r="R40" s="16">
        <f t="shared" si="12"/>
        <v>0.9</v>
      </c>
      <c r="S40" s="16">
        <f t="shared" si="13"/>
        <v>3.1</v>
      </c>
      <c r="T40" s="16">
        <f t="shared" si="14"/>
        <v>7.52</v>
      </c>
      <c r="U40" s="16">
        <f t="shared" si="15"/>
        <v>10.78</v>
      </c>
      <c r="V40" s="16">
        <f t="shared" si="16"/>
        <v>10.21</v>
      </c>
      <c r="W40" s="16">
        <f t="shared" si="17"/>
        <v>9.629999999999999</v>
      </c>
      <c r="X40" s="16">
        <f t="shared" si="18"/>
        <v>6.87</v>
      </c>
      <c r="Y40" s="16">
        <f t="shared" si="19"/>
        <v>10.08</v>
      </c>
      <c r="Z40" s="16">
        <f t="shared" si="20"/>
        <v>7.59</v>
      </c>
      <c r="AA40" s="16">
        <f t="shared" si="21"/>
        <v>7.02</v>
      </c>
      <c r="AB40" s="4"/>
      <c r="AC40" s="4"/>
      <c r="AD40" s="4"/>
      <c r="AE40" s="4"/>
    </row>
    <row r="41" spans="1:31" ht="15">
      <c r="A41" s="12">
        <v>1931</v>
      </c>
      <c r="B41" s="13">
        <v>0</v>
      </c>
      <c r="C41" s="13">
        <v>1.7</v>
      </c>
      <c r="D41" s="13">
        <v>2.32</v>
      </c>
      <c r="E41" s="13">
        <v>1.36</v>
      </c>
      <c r="F41" s="13">
        <v>1.34</v>
      </c>
      <c r="G41" s="13">
        <v>1.93</v>
      </c>
      <c r="H41" s="13">
        <v>2.93</v>
      </c>
      <c r="I41" s="13">
        <v>1.37</v>
      </c>
      <c r="J41" s="13">
        <v>0.38</v>
      </c>
      <c r="K41" s="13">
        <v>0.92</v>
      </c>
      <c r="L41" s="13">
        <v>1.48</v>
      </c>
      <c r="M41" s="13">
        <v>0.35</v>
      </c>
      <c r="N41" s="13">
        <f>SUM(E41:J41)</f>
        <v>9.31</v>
      </c>
      <c r="O41" s="13">
        <f>SUM(B41:M41)</f>
        <v>16.080000000000002</v>
      </c>
      <c r="P41" s="14"/>
      <c r="Q41" s="15">
        <f t="shared" si="11"/>
        <v>1931</v>
      </c>
      <c r="R41" s="16">
        <f t="shared" si="12"/>
        <v>4.02</v>
      </c>
      <c r="S41" s="16">
        <f t="shared" si="13"/>
        <v>5.38</v>
      </c>
      <c r="T41" s="16">
        <f t="shared" si="14"/>
        <v>5.02</v>
      </c>
      <c r="U41" s="16">
        <f t="shared" si="15"/>
        <v>4.63</v>
      </c>
      <c r="V41" s="16">
        <f t="shared" si="16"/>
        <v>6.2</v>
      </c>
      <c r="W41" s="16">
        <f t="shared" si="17"/>
        <v>6.23</v>
      </c>
      <c r="X41" s="16">
        <f t="shared" si="18"/>
        <v>4.680000000000001</v>
      </c>
      <c r="Y41" s="16">
        <f t="shared" si="19"/>
        <v>2.67</v>
      </c>
      <c r="Z41" s="16">
        <f t="shared" si="20"/>
        <v>2.7800000000000002</v>
      </c>
      <c r="AA41" s="16">
        <f t="shared" si="21"/>
        <v>2.75</v>
      </c>
      <c r="AB41" s="4"/>
      <c r="AC41" s="4"/>
      <c r="AD41" s="4"/>
      <c r="AE41" s="4"/>
    </row>
    <row r="42" spans="1:31" ht="15">
      <c r="A42" s="12">
        <v>1932</v>
      </c>
      <c r="B42" s="13">
        <v>0.55</v>
      </c>
      <c r="C42" s="13">
        <v>0.55</v>
      </c>
      <c r="D42" s="13">
        <v>0.41</v>
      </c>
      <c r="E42" s="13">
        <v>1.98</v>
      </c>
      <c r="F42" s="13">
        <v>1.52</v>
      </c>
      <c r="G42" s="13">
        <v>4.03</v>
      </c>
      <c r="H42" s="13">
        <v>3.52</v>
      </c>
      <c r="I42" s="13">
        <v>0.77</v>
      </c>
      <c r="J42" s="13">
        <v>0.72</v>
      </c>
      <c r="K42" s="13">
        <v>0.43</v>
      </c>
      <c r="L42" s="13">
        <v>0.21</v>
      </c>
      <c r="M42" s="13">
        <v>0.4</v>
      </c>
      <c r="N42" s="13">
        <f>SUM(E42:J42)</f>
        <v>12.540000000000001</v>
      </c>
      <c r="O42" s="13">
        <f>SUM(B42:M42)</f>
        <v>15.09</v>
      </c>
      <c r="P42" s="14"/>
      <c r="Q42" s="15">
        <f t="shared" si="11"/>
        <v>1932</v>
      </c>
      <c r="R42" s="16">
        <f t="shared" si="12"/>
        <v>1.51</v>
      </c>
      <c r="S42" s="16">
        <f t="shared" si="13"/>
        <v>2.94</v>
      </c>
      <c r="T42" s="16">
        <f t="shared" si="14"/>
        <v>3.91</v>
      </c>
      <c r="U42" s="16">
        <f t="shared" si="15"/>
        <v>7.53</v>
      </c>
      <c r="V42" s="16">
        <f t="shared" si="16"/>
        <v>9.07</v>
      </c>
      <c r="W42" s="16">
        <f t="shared" si="17"/>
        <v>8.32</v>
      </c>
      <c r="X42" s="16">
        <f t="shared" si="18"/>
        <v>5.01</v>
      </c>
      <c r="Y42" s="16">
        <f t="shared" si="19"/>
        <v>1.92</v>
      </c>
      <c r="Z42" s="16">
        <f t="shared" si="20"/>
        <v>1.3599999999999999</v>
      </c>
      <c r="AA42" s="16">
        <f t="shared" si="21"/>
        <v>1.04</v>
      </c>
      <c r="AB42" s="4"/>
      <c r="AC42" s="4"/>
      <c r="AD42" s="4"/>
      <c r="AE42" s="4"/>
    </row>
    <row r="43" spans="1:31" ht="15">
      <c r="A43" s="12">
        <v>1933</v>
      </c>
      <c r="B43" s="13">
        <v>0</v>
      </c>
      <c r="C43" s="13">
        <v>0.17</v>
      </c>
      <c r="D43" s="13">
        <v>0.86</v>
      </c>
      <c r="E43" s="13">
        <v>2.25</v>
      </c>
      <c r="F43" s="13">
        <v>3.29</v>
      </c>
      <c r="G43" s="13">
        <v>0.17</v>
      </c>
      <c r="H43" s="13">
        <v>3.08</v>
      </c>
      <c r="I43" s="13">
        <v>5.93</v>
      </c>
      <c r="J43" s="13">
        <v>0.67</v>
      </c>
      <c r="K43" s="13">
        <v>0.25</v>
      </c>
      <c r="L43" s="13">
        <v>0.51</v>
      </c>
      <c r="M43" s="13">
        <v>0.96</v>
      </c>
      <c r="N43" s="13">
        <f>SUM(E43:J43)</f>
        <v>15.389999999999999</v>
      </c>
      <c r="O43" s="13">
        <f>SUM(B43:M43)</f>
        <v>18.140000000000004</v>
      </c>
      <c r="P43" s="14"/>
      <c r="Q43" s="15">
        <f t="shared" si="11"/>
        <v>1933</v>
      </c>
      <c r="R43" s="16">
        <f t="shared" si="12"/>
        <v>1.03</v>
      </c>
      <c r="S43" s="16">
        <f t="shared" si="13"/>
        <v>3.2800000000000002</v>
      </c>
      <c r="T43" s="16">
        <f t="shared" si="14"/>
        <v>6.4</v>
      </c>
      <c r="U43" s="16">
        <f t="shared" si="15"/>
        <v>5.71</v>
      </c>
      <c r="V43" s="16">
        <f t="shared" si="16"/>
        <v>6.54</v>
      </c>
      <c r="W43" s="16">
        <f t="shared" si="17"/>
        <v>9.18</v>
      </c>
      <c r="X43" s="16">
        <f t="shared" si="18"/>
        <v>9.68</v>
      </c>
      <c r="Y43" s="16">
        <f t="shared" si="19"/>
        <v>6.85</v>
      </c>
      <c r="Z43" s="16">
        <f t="shared" si="20"/>
        <v>1.4300000000000002</v>
      </c>
      <c r="AA43" s="16">
        <f t="shared" si="21"/>
        <v>1.72</v>
      </c>
      <c r="AB43" s="4"/>
      <c r="AC43" s="4"/>
      <c r="AD43" s="4"/>
      <c r="AE43" s="4"/>
    </row>
    <row r="44" spans="1:31" ht="15">
      <c r="A44" s="12">
        <v>1934</v>
      </c>
      <c r="B44" s="13">
        <v>0.1</v>
      </c>
      <c r="C44" s="13">
        <v>1.17</v>
      </c>
      <c r="D44" s="13">
        <v>0.65</v>
      </c>
      <c r="E44" s="13">
        <v>0.37</v>
      </c>
      <c r="F44" s="13">
        <v>0.97</v>
      </c>
      <c r="G44" s="13">
        <v>1.8</v>
      </c>
      <c r="H44" s="13">
        <v>0.47</v>
      </c>
      <c r="I44" s="13">
        <v>1.33</v>
      </c>
      <c r="J44" s="13">
        <v>0.96</v>
      </c>
      <c r="K44" s="13">
        <v>0.09</v>
      </c>
      <c r="L44" s="13">
        <v>0.45</v>
      </c>
      <c r="M44" s="13">
        <v>0.24</v>
      </c>
      <c r="N44" s="13">
        <f>SUM(E44:J44)</f>
        <v>5.8999999999999995</v>
      </c>
      <c r="O44" s="13">
        <f>SUM(B44:M44)</f>
        <v>8.6</v>
      </c>
      <c r="P44" s="14"/>
      <c r="Q44" s="15">
        <f t="shared" si="11"/>
        <v>1934</v>
      </c>
      <c r="R44" s="16">
        <f t="shared" si="12"/>
        <v>1.92</v>
      </c>
      <c r="S44" s="16">
        <f t="shared" si="13"/>
        <v>2.19</v>
      </c>
      <c r="T44" s="16">
        <f t="shared" si="14"/>
        <v>1.99</v>
      </c>
      <c r="U44" s="16">
        <f t="shared" si="15"/>
        <v>3.1399999999999997</v>
      </c>
      <c r="V44" s="16">
        <f t="shared" si="16"/>
        <v>3.24</v>
      </c>
      <c r="W44" s="16">
        <f t="shared" si="17"/>
        <v>3.6</v>
      </c>
      <c r="X44" s="16">
        <f t="shared" si="18"/>
        <v>2.76</v>
      </c>
      <c r="Y44" s="16">
        <f t="shared" si="19"/>
        <v>2.38</v>
      </c>
      <c r="Z44" s="16">
        <f t="shared" si="20"/>
        <v>1.5</v>
      </c>
      <c r="AA44" s="16">
        <f t="shared" si="21"/>
        <v>0.78</v>
      </c>
      <c r="AB44" s="4"/>
      <c r="AC44" s="4"/>
      <c r="AD44" s="4"/>
      <c r="AE44" s="4"/>
    </row>
    <row r="45" spans="1:31" ht="15">
      <c r="A45" s="12">
        <v>1935</v>
      </c>
      <c r="B45" s="13">
        <v>0</v>
      </c>
      <c r="C45" s="13">
        <v>0.32</v>
      </c>
      <c r="D45" s="13">
        <v>0.42</v>
      </c>
      <c r="E45" s="13">
        <v>0.33</v>
      </c>
      <c r="F45" s="13">
        <v>3.41</v>
      </c>
      <c r="G45" s="13">
        <v>3.88</v>
      </c>
      <c r="H45" s="13">
        <v>0.3</v>
      </c>
      <c r="I45" s="13">
        <v>1.36</v>
      </c>
      <c r="J45" s="13">
        <v>1.76</v>
      </c>
      <c r="K45" s="13">
        <v>0.11</v>
      </c>
      <c r="L45" s="13">
        <v>1.19</v>
      </c>
      <c r="M45" s="13">
        <v>0.15</v>
      </c>
      <c r="N45" s="13">
        <f>SUM(E45:J45)</f>
        <v>11.04</v>
      </c>
      <c r="O45" s="13">
        <f>SUM(B45:M45)</f>
        <v>13.229999999999999</v>
      </c>
      <c r="P45" s="14"/>
      <c r="Q45" s="15">
        <f t="shared" si="11"/>
        <v>1935</v>
      </c>
      <c r="R45" s="16">
        <f t="shared" si="12"/>
        <v>0.74</v>
      </c>
      <c r="S45" s="16">
        <f t="shared" si="13"/>
        <v>1.07</v>
      </c>
      <c r="T45" s="16">
        <f t="shared" si="14"/>
        <v>4.16</v>
      </c>
      <c r="U45" s="16">
        <f t="shared" si="15"/>
        <v>7.62</v>
      </c>
      <c r="V45" s="16">
        <f t="shared" si="16"/>
        <v>7.59</v>
      </c>
      <c r="W45" s="16">
        <f t="shared" si="17"/>
        <v>5.54</v>
      </c>
      <c r="X45" s="16">
        <f t="shared" si="18"/>
        <v>3.42</v>
      </c>
      <c r="Y45" s="16">
        <f t="shared" si="19"/>
        <v>3.23</v>
      </c>
      <c r="Z45" s="16">
        <f t="shared" si="20"/>
        <v>3.06</v>
      </c>
      <c r="AA45" s="16">
        <f t="shared" si="21"/>
        <v>1.45</v>
      </c>
      <c r="AB45" s="4"/>
      <c r="AC45" s="4"/>
      <c r="AD45" s="4"/>
      <c r="AE45" s="4"/>
    </row>
    <row r="46" spans="1:31" ht="15">
      <c r="A46" s="12">
        <v>1936</v>
      </c>
      <c r="B46" s="13">
        <v>0.2</v>
      </c>
      <c r="C46" s="13">
        <v>0.3</v>
      </c>
      <c r="D46" s="13">
        <v>0.15</v>
      </c>
      <c r="E46" s="13">
        <v>1.14</v>
      </c>
      <c r="F46" s="13">
        <v>3.92</v>
      </c>
      <c r="G46" s="13">
        <v>0.56</v>
      </c>
      <c r="H46" s="13">
        <v>0.3</v>
      </c>
      <c r="I46" s="13">
        <v>1.66</v>
      </c>
      <c r="J46" s="13">
        <v>2.9</v>
      </c>
      <c r="K46" s="13">
        <v>0.48</v>
      </c>
      <c r="L46" s="13">
        <v>0.02</v>
      </c>
      <c r="M46" s="13">
        <v>0.43</v>
      </c>
      <c r="N46" s="13">
        <f>SUM(E46:J46)</f>
        <v>10.479999999999999</v>
      </c>
      <c r="O46" s="13">
        <f>SUM(B46:M46)</f>
        <v>12.059999999999999</v>
      </c>
      <c r="P46" s="14"/>
      <c r="Q46" s="15">
        <f t="shared" si="11"/>
        <v>1936</v>
      </c>
      <c r="R46" s="16">
        <f t="shared" si="12"/>
        <v>0.65</v>
      </c>
      <c r="S46" s="16">
        <f t="shared" si="13"/>
        <v>1.5899999999999999</v>
      </c>
      <c r="T46" s="16">
        <f t="shared" si="14"/>
        <v>5.21</v>
      </c>
      <c r="U46" s="16">
        <f t="shared" si="15"/>
        <v>5.619999999999999</v>
      </c>
      <c r="V46" s="16">
        <f t="shared" si="16"/>
        <v>4.78</v>
      </c>
      <c r="W46" s="16">
        <f t="shared" si="17"/>
        <v>2.52</v>
      </c>
      <c r="X46" s="16">
        <f t="shared" si="18"/>
        <v>4.859999999999999</v>
      </c>
      <c r="Y46" s="16">
        <f t="shared" si="19"/>
        <v>5.039999999999999</v>
      </c>
      <c r="Z46" s="16">
        <f t="shared" si="20"/>
        <v>3.4</v>
      </c>
      <c r="AA46" s="16">
        <f t="shared" si="21"/>
        <v>0.9299999999999999</v>
      </c>
      <c r="AB46" s="4"/>
      <c r="AC46" s="4"/>
      <c r="AD46" s="4"/>
      <c r="AE46" s="4"/>
    </row>
    <row r="47" spans="1:31" ht="15">
      <c r="A47" s="12">
        <v>1937</v>
      </c>
      <c r="B47" s="13">
        <v>0.33</v>
      </c>
      <c r="C47" s="13">
        <v>0.19</v>
      </c>
      <c r="D47" s="13">
        <v>1.56</v>
      </c>
      <c r="E47" s="13">
        <v>1.19</v>
      </c>
      <c r="F47" s="13">
        <v>1.61</v>
      </c>
      <c r="G47" s="13">
        <v>3.43</v>
      </c>
      <c r="H47" s="13">
        <v>1.65</v>
      </c>
      <c r="I47" s="13">
        <v>1.46</v>
      </c>
      <c r="J47" s="13">
        <v>1.62</v>
      </c>
      <c r="K47" s="13">
        <v>1.57</v>
      </c>
      <c r="L47" s="13">
        <v>0.05</v>
      </c>
      <c r="M47" s="13">
        <v>0.26</v>
      </c>
      <c r="N47" s="13">
        <f>SUM(E47:J47)</f>
        <v>10.96</v>
      </c>
      <c r="O47" s="13">
        <f>SUM(B47:M47)</f>
        <v>14.920000000000003</v>
      </c>
      <c r="P47" s="14"/>
      <c r="Q47" s="15">
        <f t="shared" si="11"/>
        <v>1937</v>
      </c>
      <c r="R47" s="16">
        <f t="shared" si="12"/>
        <v>2.08</v>
      </c>
      <c r="S47" s="16">
        <f t="shared" si="13"/>
        <v>2.94</v>
      </c>
      <c r="T47" s="16">
        <f t="shared" si="14"/>
        <v>4.36</v>
      </c>
      <c r="U47" s="16">
        <f t="shared" si="15"/>
        <v>6.23</v>
      </c>
      <c r="V47" s="16">
        <f t="shared" si="16"/>
        <v>6.6899999999999995</v>
      </c>
      <c r="W47" s="16">
        <f t="shared" si="17"/>
        <v>6.54</v>
      </c>
      <c r="X47" s="16">
        <f t="shared" si="18"/>
        <v>4.73</v>
      </c>
      <c r="Y47" s="16">
        <f t="shared" si="19"/>
        <v>4.65</v>
      </c>
      <c r="Z47" s="16">
        <f t="shared" si="20"/>
        <v>3.24</v>
      </c>
      <c r="AA47" s="16">
        <f t="shared" si="21"/>
        <v>1.8800000000000001</v>
      </c>
      <c r="AB47" s="4"/>
      <c r="AC47" s="4"/>
      <c r="AD47" s="4"/>
      <c r="AE47" s="4"/>
    </row>
    <row r="48" spans="1:31" ht="15">
      <c r="A48" s="12">
        <v>1938</v>
      </c>
      <c r="B48" s="13">
        <v>0.21</v>
      </c>
      <c r="C48" s="13">
        <v>0.11</v>
      </c>
      <c r="D48" s="13">
        <v>1.67</v>
      </c>
      <c r="E48" s="13">
        <v>1.18</v>
      </c>
      <c r="F48" s="13">
        <v>4.57</v>
      </c>
      <c r="G48" s="13">
        <v>2.98</v>
      </c>
      <c r="H48" s="13">
        <v>5.55</v>
      </c>
      <c r="I48" s="13">
        <v>0.85</v>
      </c>
      <c r="J48" s="13">
        <v>1.06</v>
      </c>
      <c r="K48" s="13">
        <v>0.06</v>
      </c>
      <c r="L48" s="13">
        <v>0.16</v>
      </c>
      <c r="M48" s="13">
        <v>0.02</v>
      </c>
      <c r="N48" s="13">
        <f>SUM(E48:J48)</f>
        <v>16.19</v>
      </c>
      <c r="O48" s="13">
        <f>SUM(B48:M48)</f>
        <v>18.419999999999998</v>
      </c>
      <c r="P48" s="14"/>
      <c r="Q48" s="15">
        <f t="shared" si="11"/>
        <v>1938</v>
      </c>
      <c r="R48" s="16">
        <f t="shared" si="12"/>
        <v>1.99</v>
      </c>
      <c r="S48" s="16">
        <f t="shared" si="13"/>
        <v>2.96</v>
      </c>
      <c r="T48" s="16">
        <f t="shared" si="14"/>
        <v>7.42</v>
      </c>
      <c r="U48" s="16">
        <f t="shared" si="15"/>
        <v>8.73</v>
      </c>
      <c r="V48" s="16">
        <f t="shared" si="16"/>
        <v>13.100000000000001</v>
      </c>
      <c r="W48" s="16">
        <f t="shared" si="17"/>
        <v>9.379999999999999</v>
      </c>
      <c r="X48" s="16">
        <f t="shared" si="18"/>
        <v>7.459999999999999</v>
      </c>
      <c r="Y48" s="16">
        <f t="shared" si="19"/>
        <v>1.9700000000000002</v>
      </c>
      <c r="Z48" s="16">
        <f t="shared" si="20"/>
        <v>1.28</v>
      </c>
      <c r="AA48" s="16">
        <f t="shared" si="21"/>
        <v>0.24</v>
      </c>
      <c r="AB48" s="4"/>
      <c r="AC48" s="4"/>
      <c r="AD48" s="4"/>
      <c r="AE48" s="4"/>
    </row>
    <row r="49" spans="1:31" ht="15">
      <c r="A49" s="12">
        <v>1939</v>
      </c>
      <c r="B49" s="13">
        <v>0.36</v>
      </c>
      <c r="C49" s="13">
        <v>0.87</v>
      </c>
      <c r="D49" s="13">
        <v>2.99</v>
      </c>
      <c r="E49" s="13">
        <v>1.67</v>
      </c>
      <c r="F49" s="13">
        <v>2.44</v>
      </c>
      <c r="G49" s="13">
        <v>2.16</v>
      </c>
      <c r="H49" s="13">
        <v>1.54</v>
      </c>
      <c r="I49" s="13">
        <v>1.6</v>
      </c>
      <c r="J49" s="13">
        <v>0.55</v>
      </c>
      <c r="K49" s="13">
        <v>0</v>
      </c>
      <c r="L49" s="13">
        <v>0.18</v>
      </c>
      <c r="M49" s="13">
        <v>1.02</v>
      </c>
      <c r="N49" s="13">
        <f>SUM(E49:J49)</f>
        <v>9.96</v>
      </c>
      <c r="O49" s="13">
        <f>SUM(B49:M49)</f>
        <v>15.38</v>
      </c>
      <c r="P49" s="14"/>
      <c r="Q49" s="15">
        <f t="shared" si="11"/>
        <v>1939</v>
      </c>
      <c r="R49" s="16">
        <f t="shared" si="12"/>
        <v>4.220000000000001</v>
      </c>
      <c r="S49" s="16">
        <f t="shared" si="13"/>
        <v>5.53</v>
      </c>
      <c r="T49" s="16">
        <f t="shared" si="14"/>
        <v>7.1</v>
      </c>
      <c r="U49" s="16">
        <f t="shared" si="15"/>
        <v>6.27</v>
      </c>
      <c r="V49" s="16">
        <f t="shared" si="16"/>
        <v>6.14</v>
      </c>
      <c r="W49" s="16">
        <f t="shared" si="17"/>
        <v>5.300000000000001</v>
      </c>
      <c r="X49" s="16">
        <f t="shared" si="18"/>
        <v>3.6900000000000004</v>
      </c>
      <c r="Y49" s="16">
        <f t="shared" si="19"/>
        <v>2.1500000000000004</v>
      </c>
      <c r="Z49" s="16">
        <f t="shared" si="20"/>
        <v>0.73</v>
      </c>
      <c r="AA49" s="16">
        <f t="shared" si="21"/>
        <v>1.2</v>
      </c>
      <c r="AB49" s="4"/>
      <c r="AC49" s="4"/>
      <c r="AD49" s="4"/>
      <c r="AE49" s="4"/>
    </row>
    <row r="50" spans="1:31" ht="15">
      <c r="A50" s="12">
        <v>1940</v>
      </c>
      <c r="B50" s="13">
        <v>0.47</v>
      </c>
      <c r="C50" s="13">
        <v>0.19</v>
      </c>
      <c r="D50" s="13">
        <v>2.42</v>
      </c>
      <c r="E50" s="13">
        <v>0.85</v>
      </c>
      <c r="F50" s="13">
        <v>1.9</v>
      </c>
      <c r="G50" s="13">
        <v>1.09</v>
      </c>
      <c r="H50" s="13">
        <v>1.53</v>
      </c>
      <c r="I50" s="13">
        <v>3.74</v>
      </c>
      <c r="J50" s="13">
        <v>1.65</v>
      </c>
      <c r="K50" s="13">
        <v>0.6</v>
      </c>
      <c r="L50" s="13">
        <v>0.82</v>
      </c>
      <c r="M50" s="13">
        <v>0.35</v>
      </c>
      <c r="N50" s="13">
        <f>SUM(E50:J50)</f>
        <v>10.76</v>
      </c>
      <c r="O50" s="13">
        <f>SUM(B50:M50)</f>
        <v>15.61</v>
      </c>
      <c r="P50" s="14"/>
      <c r="Q50" s="15">
        <f t="shared" si="11"/>
        <v>1940</v>
      </c>
      <c r="R50" s="16">
        <f t="shared" si="12"/>
        <v>3.08</v>
      </c>
      <c r="S50" s="16">
        <f t="shared" si="13"/>
        <v>3.46</v>
      </c>
      <c r="T50" s="16">
        <f t="shared" si="14"/>
        <v>5.17</v>
      </c>
      <c r="U50" s="16">
        <f t="shared" si="15"/>
        <v>3.84</v>
      </c>
      <c r="V50" s="16">
        <f t="shared" si="16"/>
        <v>4.5200000000000005</v>
      </c>
      <c r="W50" s="16">
        <f t="shared" si="17"/>
        <v>6.36</v>
      </c>
      <c r="X50" s="16">
        <f t="shared" si="18"/>
        <v>6.92</v>
      </c>
      <c r="Y50" s="16">
        <f t="shared" si="19"/>
        <v>5.99</v>
      </c>
      <c r="Z50" s="16">
        <f t="shared" si="20"/>
        <v>3.07</v>
      </c>
      <c r="AA50" s="16">
        <f t="shared" si="21"/>
        <v>1.77</v>
      </c>
      <c r="AB50" s="4"/>
      <c r="AC50" s="4"/>
      <c r="AD50" s="4"/>
      <c r="AE50" s="4"/>
    </row>
    <row r="51" spans="1:31" ht="15">
      <c r="A51" s="12">
        <v>1941</v>
      </c>
      <c r="B51" s="13">
        <v>0.81</v>
      </c>
      <c r="C51" s="13">
        <v>0.21</v>
      </c>
      <c r="D51" s="13">
        <v>0.74</v>
      </c>
      <c r="E51" s="13">
        <v>3.82</v>
      </c>
      <c r="F51" s="13">
        <v>3.03</v>
      </c>
      <c r="G51" s="13">
        <v>5.04</v>
      </c>
      <c r="H51" s="13">
        <v>11.04</v>
      </c>
      <c r="I51" s="13">
        <v>0.72</v>
      </c>
      <c r="J51" s="13">
        <v>2.97</v>
      </c>
      <c r="K51" s="13">
        <v>0.88</v>
      </c>
      <c r="L51" s="13">
        <v>0.29</v>
      </c>
      <c r="M51" s="13">
        <v>1.15</v>
      </c>
      <c r="N51" s="13">
        <f>SUM(E51:J51)</f>
        <v>26.619999999999997</v>
      </c>
      <c r="O51" s="13">
        <f>SUM(B51:M51)</f>
        <v>30.699999999999992</v>
      </c>
      <c r="P51" s="14"/>
      <c r="Q51" s="15">
        <f t="shared" si="11"/>
        <v>1941</v>
      </c>
      <c r="R51" s="16">
        <f t="shared" si="12"/>
        <v>1.76</v>
      </c>
      <c r="S51" s="16">
        <f t="shared" si="13"/>
        <v>4.77</v>
      </c>
      <c r="T51" s="16">
        <f t="shared" si="14"/>
        <v>7.59</v>
      </c>
      <c r="U51" s="16">
        <f t="shared" si="15"/>
        <v>11.89</v>
      </c>
      <c r="V51" s="16">
        <f t="shared" si="16"/>
        <v>19.11</v>
      </c>
      <c r="W51" s="16">
        <f t="shared" si="17"/>
        <v>16.799999999999997</v>
      </c>
      <c r="X51" s="16">
        <f t="shared" si="18"/>
        <v>14.73</v>
      </c>
      <c r="Y51" s="16">
        <f t="shared" si="19"/>
        <v>4.57</v>
      </c>
      <c r="Z51" s="16">
        <f t="shared" si="20"/>
        <v>4.14</v>
      </c>
      <c r="AA51" s="16">
        <f t="shared" si="21"/>
        <v>2.32</v>
      </c>
      <c r="AB51" s="4"/>
      <c r="AC51" s="4"/>
      <c r="AD51" s="4"/>
      <c r="AE51" s="4"/>
    </row>
    <row r="52" spans="1:31" ht="15">
      <c r="A52" s="12">
        <v>1942</v>
      </c>
      <c r="B52" s="13">
        <v>0.46</v>
      </c>
      <c r="C52" s="13">
        <v>0.7</v>
      </c>
      <c r="D52" s="13">
        <v>1.26</v>
      </c>
      <c r="E52" s="13">
        <v>5.27</v>
      </c>
      <c r="F52" s="13">
        <v>0.92</v>
      </c>
      <c r="G52" s="13">
        <v>4.19</v>
      </c>
      <c r="H52" s="13">
        <v>1.19</v>
      </c>
      <c r="I52" s="13">
        <v>2.21</v>
      </c>
      <c r="J52" s="13">
        <v>1.41</v>
      </c>
      <c r="K52" s="13">
        <v>2.2</v>
      </c>
      <c r="L52" s="13">
        <v>0.52</v>
      </c>
      <c r="M52" s="13">
        <v>0.77</v>
      </c>
      <c r="N52" s="13">
        <f>SUM(E52:J52)</f>
        <v>15.189999999999998</v>
      </c>
      <c r="O52" s="13">
        <f>SUM(B52:M52)</f>
        <v>21.099999999999998</v>
      </c>
      <c r="P52" s="14"/>
      <c r="Q52" s="15">
        <f t="shared" si="11"/>
        <v>1942</v>
      </c>
      <c r="R52" s="16">
        <f t="shared" si="12"/>
        <v>2.42</v>
      </c>
      <c r="S52" s="16">
        <f t="shared" si="13"/>
        <v>7.2299999999999995</v>
      </c>
      <c r="T52" s="16">
        <f t="shared" si="14"/>
        <v>7.449999999999999</v>
      </c>
      <c r="U52" s="16">
        <f t="shared" si="15"/>
        <v>10.379999999999999</v>
      </c>
      <c r="V52" s="16">
        <f t="shared" si="16"/>
        <v>6.300000000000001</v>
      </c>
      <c r="W52" s="16">
        <f t="shared" si="17"/>
        <v>7.590000000000001</v>
      </c>
      <c r="X52" s="16">
        <f t="shared" si="18"/>
        <v>4.81</v>
      </c>
      <c r="Y52" s="16">
        <f t="shared" si="19"/>
        <v>5.82</v>
      </c>
      <c r="Z52" s="16">
        <f t="shared" si="20"/>
        <v>4.130000000000001</v>
      </c>
      <c r="AA52" s="16">
        <f t="shared" si="21"/>
        <v>3.49</v>
      </c>
      <c r="AB52" s="4"/>
      <c r="AC52" s="4"/>
      <c r="AD52" s="4"/>
      <c r="AE52" s="4"/>
    </row>
    <row r="53" spans="1:31" ht="15">
      <c r="A53" s="12">
        <v>1943</v>
      </c>
      <c r="B53" s="13">
        <v>0.1</v>
      </c>
      <c r="C53" s="13">
        <v>0.36</v>
      </c>
      <c r="D53" s="13">
        <v>0.48</v>
      </c>
      <c r="E53" s="13">
        <v>2.22</v>
      </c>
      <c r="F53" s="13">
        <v>1.93</v>
      </c>
      <c r="G53" s="13">
        <v>3.28</v>
      </c>
      <c r="H53" s="13">
        <v>0.85</v>
      </c>
      <c r="I53" s="13">
        <v>3</v>
      </c>
      <c r="J53" s="13">
        <v>0.37</v>
      </c>
      <c r="K53" s="13">
        <v>0.84</v>
      </c>
      <c r="L53" s="13">
        <v>0.1</v>
      </c>
      <c r="M53" s="13">
        <v>0.32</v>
      </c>
      <c r="N53" s="13">
        <f>SUM(E53:J53)</f>
        <v>11.649999999999999</v>
      </c>
      <c r="O53" s="13">
        <f>SUM(B53:M53)</f>
        <v>13.849999999999998</v>
      </c>
      <c r="P53" s="14"/>
      <c r="Q53" s="15">
        <f t="shared" si="11"/>
        <v>1943</v>
      </c>
      <c r="R53" s="16">
        <f t="shared" si="12"/>
        <v>0.94</v>
      </c>
      <c r="S53" s="16">
        <f t="shared" si="13"/>
        <v>3.06</v>
      </c>
      <c r="T53" s="16">
        <f t="shared" si="14"/>
        <v>4.63</v>
      </c>
      <c r="U53" s="16">
        <f t="shared" si="15"/>
        <v>7.43</v>
      </c>
      <c r="V53" s="16">
        <f t="shared" si="16"/>
        <v>6.06</v>
      </c>
      <c r="W53" s="16">
        <f t="shared" si="17"/>
        <v>7.13</v>
      </c>
      <c r="X53" s="16">
        <f t="shared" si="18"/>
        <v>4.22</v>
      </c>
      <c r="Y53" s="16">
        <f t="shared" si="19"/>
        <v>4.21</v>
      </c>
      <c r="Z53" s="16">
        <f t="shared" si="20"/>
        <v>1.31</v>
      </c>
      <c r="AA53" s="16">
        <f t="shared" si="21"/>
        <v>1.26</v>
      </c>
      <c r="AB53" s="4"/>
      <c r="AC53" s="4"/>
      <c r="AD53" s="4"/>
      <c r="AE53" s="4"/>
    </row>
    <row r="54" spans="1:31" ht="15">
      <c r="A54" s="12">
        <v>1944</v>
      </c>
      <c r="B54" s="13">
        <v>1.83</v>
      </c>
      <c r="C54" s="13">
        <v>0.51</v>
      </c>
      <c r="D54" s="13">
        <v>1.68</v>
      </c>
      <c r="E54" s="13">
        <v>6.36</v>
      </c>
      <c r="F54" s="13">
        <v>1.78</v>
      </c>
      <c r="G54" s="13">
        <v>5.47</v>
      </c>
      <c r="H54" s="13">
        <v>7.14</v>
      </c>
      <c r="I54" s="13">
        <v>0.71</v>
      </c>
      <c r="J54" s="13">
        <v>0.5</v>
      </c>
      <c r="K54" s="13">
        <v>0.95</v>
      </c>
      <c r="L54" s="13">
        <v>1.48</v>
      </c>
      <c r="M54" s="13">
        <v>0.38</v>
      </c>
      <c r="N54" s="13">
        <f>SUM(E54:J54)</f>
        <v>21.96</v>
      </c>
      <c r="O54" s="13">
        <f>SUM(B54:M54)</f>
        <v>28.79</v>
      </c>
      <c r="P54" s="14"/>
      <c r="Q54" s="15">
        <f t="shared" si="11"/>
        <v>1944</v>
      </c>
      <c r="R54" s="16">
        <f t="shared" si="12"/>
        <v>4.02</v>
      </c>
      <c r="S54" s="16">
        <f t="shared" si="13"/>
        <v>8.55</v>
      </c>
      <c r="T54" s="16">
        <f t="shared" si="14"/>
        <v>9.82</v>
      </c>
      <c r="U54" s="16">
        <f t="shared" si="15"/>
        <v>13.61</v>
      </c>
      <c r="V54" s="16">
        <f t="shared" si="16"/>
        <v>14.39</v>
      </c>
      <c r="W54" s="16">
        <f t="shared" si="17"/>
        <v>13.32</v>
      </c>
      <c r="X54" s="16">
        <f t="shared" si="18"/>
        <v>8.35</v>
      </c>
      <c r="Y54" s="16">
        <f t="shared" si="19"/>
        <v>2.16</v>
      </c>
      <c r="Z54" s="16">
        <f t="shared" si="20"/>
        <v>2.9299999999999997</v>
      </c>
      <c r="AA54" s="16">
        <f t="shared" si="21"/>
        <v>2.8099999999999996</v>
      </c>
      <c r="AB54" s="4"/>
      <c r="AC54" s="4"/>
      <c r="AD54" s="4"/>
      <c r="AE54" s="4"/>
    </row>
    <row r="55" spans="1:31" ht="15">
      <c r="A55" s="12">
        <v>1945</v>
      </c>
      <c r="B55" s="13">
        <v>0.81</v>
      </c>
      <c r="C55" s="13">
        <v>0.27</v>
      </c>
      <c r="D55" s="13">
        <v>0.16</v>
      </c>
      <c r="E55" s="13">
        <v>3.07</v>
      </c>
      <c r="F55" s="13">
        <v>3.24</v>
      </c>
      <c r="G55" s="13">
        <v>3.74</v>
      </c>
      <c r="H55" s="13">
        <v>1.74</v>
      </c>
      <c r="I55" s="13">
        <v>5.29</v>
      </c>
      <c r="J55" s="13">
        <v>1.17</v>
      </c>
      <c r="K55" s="13">
        <v>0.26</v>
      </c>
      <c r="L55" s="13">
        <v>0.17</v>
      </c>
      <c r="M55" s="13">
        <v>0.09</v>
      </c>
      <c r="N55" s="13">
        <f>SUM(E55:J55)</f>
        <v>18.25</v>
      </c>
      <c r="O55" s="13">
        <f>SUM(B55:M55)</f>
        <v>20.010000000000005</v>
      </c>
      <c r="P55" s="14"/>
      <c r="Q55" s="15">
        <f t="shared" si="11"/>
        <v>1945</v>
      </c>
      <c r="R55" s="16">
        <f t="shared" si="12"/>
        <v>1.24</v>
      </c>
      <c r="S55" s="16">
        <f t="shared" si="13"/>
        <v>3.5</v>
      </c>
      <c r="T55" s="16">
        <f t="shared" si="14"/>
        <v>6.470000000000001</v>
      </c>
      <c r="U55" s="16">
        <f t="shared" si="15"/>
        <v>10.05</v>
      </c>
      <c r="V55" s="16">
        <f t="shared" si="16"/>
        <v>8.72</v>
      </c>
      <c r="W55" s="16">
        <f t="shared" si="17"/>
        <v>10.77</v>
      </c>
      <c r="X55" s="16">
        <f t="shared" si="18"/>
        <v>8.2</v>
      </c>
      <c r="Y55" s="16">
        <f t="shared" si="19"/>
        <v>6.72</v>
      </c>
      <c r="Z55" s="16">
        <f t="shared" si="20"/>
        <v>1.5999999999999999</v>
      </c>
      <c r="AA55" s="16">
        <f t="shared" si="21"/>
        <v>0.52</v>
      </c>
      <c r="AB55" s="4"/>
      <c r="AC55" s="4"/>
      <c r="AD55" s="4"/>
      <c r="AE55" s="4"/>
    </row>
    <row r="56" spans="1:31" ht="15">
      <c r="A56" s="12">
        <v>1946</v>
      </c>
      <c r="B56" s="13">
        <v>0.11</v>
      </c>
      <c r="C56" s="13">
        <v>0.02</v>
      </c>
      <c r="D56" s="13">
        <v>2.69</v>
      </c>
      <c r="E56" s="13">
        <v>0.05</v>
      </c>
      <c r="F56" s="13">
        <v>4.56</v>
      </c>
      <c r="G56" s="13">
        <v>4.61</v>
      </c>
      <c r="H56" s="13">
        <v>3.69</v>
      </c>
      <c r="I56" s="13">
        <v>1.01</v>
      </c>
      <c r="J56" s="13">
        <v>0.72</v>
      </c>
      <c r="K56" s="13">
        <v>7.59</v>
      </c>
      <c r="L56" s="13">
        <v>3.04</v>
      </c>
      <c r="M56" s="13">
        <v>0.03</v>
      </c>
      <c r="N56" s="13">
        <f>SUM(E56:J56)</f>
        <v>14.639999999999999</v>
      </c>
      <c r="O56" s="13">
        <f>SUM(B56:M56)</f>
        <v>28.119999999999997</v>
      </c>
      <c r="P56" s="14"/>
      <c r="Q56" s="15">
        <f t="shared" si="11"/>
        <v>1946</v>
      </c>
      <c r="R56" s="16">
        <f t="shared" si="12"/>
        <v>2.82</v>
      </c>
      <c r="S56" s="16">
        <f t="shared" si="13"/>
        <v>2.76</v>
      </c>
      <c r="T56" s="16">
        <f t="shared" si="14"/>
        <v>7.299999999999999</v>
      </c>
      <c r="U56" s="16">
        <f t="shared" si="15"/>
        <v>9.219999999999999</v>
      </c>
      <c r="V56" s="16">
        <f t="shared" si="16"/>
        <v>12.86</v>
      </c>
      <c r="W56" s="16">
        <f t="shared" si="17"/>
        <v>9.31</v>
      </c>
      <c r="X56" s="16">
        <f t="shared" si="18"/>
        <v>5.42</v>
      </c>
      <c r="Y56" s="16">
        <f t="shared" si="19"/>
        <v>9.32</v>
      </c>
      <c r="Z56" s="16">
        <f t="shared" si="20"/>
        <v>11.350000000000001</v>
      </c>
      <c r="AA56" s="16">
        <f t="shared" si="21"/>
        <v>10.659999999999998</v>
      </c>
      <c r="AB56" s="4"/>
      <c r="AC56" s="4"/>
      <c r="AD56" s="4"/>
      <c r="AE56" s="4"/>
    </row>
    <row r="57" spans="1:31" ht="15">
      <c r="A57" s="12">
        <v>1947</v>
      </c>
      <c r="B57" s="13">
        <v>0.36</v>
      </c>
      <c r="C57" s="13">
        <v>0.39</v>
      </c>
      <c r="D57" s="13">
        <v>0.92</v>
      </c>
      <c r="E57" s="13">
        <v>2.08</v>
      </c>
      <c r="F57" s="13">
        <v>3.11</v>
      </c>
      <c r="G57" s="13">
        <v>5.83</v>
      </c>
      <c r="H57" s="13">
        <v>0.87</v>
      </c>
      <c r="I57" s="13">
        <v>0.92</v>
      </c>
      <c r="J57" s="13">
        <v>0.43</v>
      </c>
      <c r="K57" s="13">
        <v>0.41</v>
      </c>
      <c r="L57" s="13">
        <v>0.71</v>
      </c>
      <c r="M57" s="13">
        <v>0.73</v>
      </c>
      <c r="N57" s="13">
        <f>SUM(E57:J57)</f>
        <v>13.239999999999998</v>
      </c>
      <c r="O57" s="13">
        <f>SUM(B57:M57)</f>
        <v>16.759999999999998</v>
      </c>
      <c r="P57" s="14"/>
      <c r="Q57" s="15">
        <f t="shared" si="11"/>
        <v>1947</v>
      </c>
      <c r="R57" s="16">
        <f t="shared" si="12"/>
        <v>1.67</v>
      </c>
      <c r="S57" s="16">
        <f t="shared" si="13"/>
        <v>3.39</v>
      </c>
      <c r="T57" s="16">
        <f t="shared" si="14"/>
        <v>6.109999999999999</v>
      </c>
      <c r="U57" s="16">
        <f t="shared" si="15"/>
        <v>11.02</v>
      </c>
      <c r="V57" s="16">
        <f t="shared" si="16"/>
        <v>9.809999999999999</v>
      </c>
      <c r="W57" s="16">
        <f t="shared" si="17"/>
        <v>7.62</v>
      </c>
      <c r="X57" s="16">
        <f t="shared" si="18"/>
        <v>2.22</v>
      </c>
      <c r="Y57" s="16">
        <f t="shared" si="19"/>
        <v>1.76</v>
      </c>
      <c r="Z57" s="16">
        <f t="shared" si="20"/>
        <v>1.5499999999999998</v>
      </c>
      <c r="AA57" s="16">
        <f t="shared" si="21"/>
        <v>1.8499999999999999</v>
      </c>
      <c r="AB57" s="4"/>
      <c r="AC57" s="4"/>
      <c r="AD57" s="4"/>
      <c r="AE57" s="4"/>
    </row>
    <row r="58" spans="1:31" ht="15">
      <c r="A58" s="12">
        <v>1948</v>
      </c>
      <c r="B58" s="13">
        <v>0.35</v>
      </c>
      <c r="C58" s="13">
        <v>0.44</v>
      </c>
      <c r="D58" s="13">
        <v>2.04</v>
      </c>
      <c r="E58" s="13">
        <v>0.5</v>
      </c>
      <c r="F58" s="13">
        <v>2.74</v>
      </c>
      <c r="G58" s="13">
        <v>3.76</v>
      </c>
      <c r="H58" s="13">
        <v>2.26</v>
      </c>
      <c r="I58" s="13">
        <v>5.06</v>
      </c>
      <c r="J58" s="13">
        <v>1.27</v>
      </c>
      <c r="K58" s="13">
        <v>0.32</v>
      </c>
      <c r="L58" s="13">
        <v>1.25</v>
      </c>
      <c r="M58" s="13">
        <v>0.36</v>
      </c>
      <c r="N58" s="13">
        <f>SUM(E58:J58)</f>
        <v>15.59</v>
      </c>
      <c r="O58" s="13">
        <f>SUM(B58:M58)</f>
        <v>20.349999999999998</v>
      </c>
      <c r="P58" s="14"/>
      <c r="Q58" s="15">
        <f t="shared" si="11"/>
        <v>1948</v>
      </c>
      <c r="R58" s="16">
        <f t="shared" si="12"/>
        <v>2.83</v>
      </c>
      <c r="S58" s="16">
        <f t="shared" si="13"/>
        <v>2.98</v>
      </c>
      <c r="T58" s="16">
        <f t="shared" si="14"/>
        <v>5.28</v>
      </c>
      <c r="U58" s="16">
        <f t="shared" si="15"/>
        <v>7</v>
      </c>
      <c r="V58" s="16">
        <f t="shared" si="16"/>
        <v>8.76</v>
      </c>
      <c r="W58" s="16">
        <f t="shared" si="17"/>
        <v>11.079999999999998</v>
      </c>
      <c r="X58" s="16">
        <f t="shared" si="18"/>
        <v>8.59</v>
      </c>
      <c r="Y58" s="16">
        <f t="shared" si="19"/>
        <v>6.65</v>
      </c>
      <c r="Z58" s="16">
        <f t="shared" si="20"/>
        <v>2.84</v>
      </c>
      <c r="AA58" s="16">
        <f t="shared" si="21"/>
        <v>1.9300000000000002</v>
      </c>
      <c r="AB58" s="4"/>
      <c r="AC58" s="4"/>
      <c r="AD58" s="4"/>
      <c r="AE58" s="4"/>
    </row>
    <row r="59" spans="1:31" ht="15">
      <c r="A59" s="12">
        <v>1949</v>
      </c>
      <c r="B59" s="13">
        <v>0.55</v>
      </c>
      <c r="C59" s="13">
        <v>0.41</v>
      </c>
      <c r="D59" s="13">
        <v>2.39</v>
      </c>
      <c r="E59" s="13">
        <v>1.21</v>
      </c>
      <c r="F59" s="13">
        <v>5.02</v>
      </c>
      <c r="G59" s="13">
        <v>6.47</v>
      </c>
      <c r="H59" s="13">
        <v>4.98</v>
      </c>
      <c r="I59" s="13">
        <v>4.34</v>
      </c>
      <c r="J59" s="13">
        <v>0.21</v>
      </c>
      <c r="K59" s="13">
        <v>1.55</v>
      </c>
      <c r="L59" s="13">
        <v>0.1</v>
      </c>
      <c r="M59" s="13">
        <v>0.07</v>
      </c>
      <c r="N59" s="13">
        <f>SUM(E59:J59)</f>
        <v>22.23</v>
      </c>
      <c r="O59" s="13">
        <f>SUM(B59:M59)</f>
        <v>27.300000000000004</v>
      </c>
      <c r="P59" s="14"/>
      <c r="Q59" s="15">
        <f t="shared" si="11"/>
        <v>1949</v>
      </c>
      <c r="R59" s="16">
        <f t="shared" si="12"/>
        <v>3.35</v>
      </c>
      <c r="S59" s="16">
        <f t="shared" si="13"/>
        <v>4.01</v>
      </c>
      <c r="T59" s="16">
        <f t="shared" si="14"/>
        <v>8.62</v>
      </c>
      <c r="U59" s="16">
        <f t="shared" si="15"/>
        <v>12.7</v>
      </c>
      <c r="V59" s="16">
        <f t="shared" si="16"/>
        <v>16.47</v>
      </c>
      <c r="W59" s="16">
        <f t="shared" si="17"/>
        <v>15.79</v>
      </c>
      <c r="X59" s="16">
        <f t="shared" si="18"/>
        <v>9.530000000000001</v>
      </c>
      <c r="Y59" s="16">
        <f t="shared" si="19"/>
        <v>6.1</v>
      </c>
      <c r="Z59" s="16">
        <f t="shared" si="20"/>
        <v>1.86</v>
      </c>
      <c r="AA59" s="16">
        <f t="shared" si="21"/>
        <v>1.7200000000000002</v>
      </c>
      <c r="AB59" s="4"/>
      <c r="AC59" s="4"/>
      <c r="AD59" s="4"/>
      <c r="AE59" s="4"/>
    </row>
    <row r="60" spans="1:31" ht="15">
      <c r="A60" s="12">
        <v>1950</v>
      </c>
      <c r="B60" s="13">
        <v>0.2</v>
      </c>
      <c r="C60" s="13">
        <v>1.26</v>
      </c>
      <c r="D60" s="13">
        <v>0.68</v>
      </c>
      <c r="E60" s="13">
        <v>0.94</v>
      </c>
      <c r="F60" s="13">
        <v>1.87</v>
      </c>
      <c r="G60" s="13">
        <v>1.41</v>
      </c>
      <c r="H60" s="13">
        <v>3.7</v>
      </c>
      <c r="I60" s="13">
        <v>4.99</v>
      </c>
      <c r="J60" s="13">
        <v>0.61</v>
      </c>
      <c r="K60" s="13">
        <v>0.23</v>
      </c>
      <c r="L60" s="13">
        <v>0.03</v>
      </c>
      <c r="M60" s="13">
        <v>0.13</v>
      </c>
      <c r="N60" s="13">
        <f>SUM(E60:J60)</f>
        <v>13.52</v>
      </c>
      <c r="O60" s="13">
        <f>SUM(B60:M60)</f>
        <v>16.05</v>
      </c>
      <c r="P60" s="14"/>
      <c r="Q60" s="15">
        <f t="shared" si="11"/>
        <v>1950</v>
      </c>
      <c r="R60" s="16">
        <f t="shared" si="12"/>
        <v>2.14</v>
      </c>
      <c r="S60" s="16">
        <f t="shared" si="13"/>
        <v>2.88</v>
      </c>
      <c r="T60" s="16">
        <f t="shared" si="14"/>
        <v>3.49</v>
      </c>
      <c r="U60" s="16">
        <f t="shared" si="15"/>
        <v>4.22</v>
      </c>
      <c r="V60" s="16">
        <f t="shared" si="16"/>
        <v>6.98</v>
      </c>
      <c r="W60" s="16">
        <f t="shared" si="17"/>
        <v>10.100000000000001</v>
      </c>
      <c r="X60" s="16">
        <f t="shared" si="18"/>
        <v>9.3</v>
      </c>
      <c r="Y60" s="16">
        <f t="shared" si="19"/>
        <v>5.830000000000001</v>
      </c>
      <c r="Z60" s="16">
        <f t="shared" si="20"/>
        <v>0.87</v>
      </c>
      <c r="AA60" s="16">
        <f t="shared" si="21"/>
        <v>0.39</v>
      </c>
      <c r="AB60" s="4"/>
      <c r="AC60" s="4"/>
      <c r="AD60" s="4"/>
      <c r="AE60" s="4"/>
    </row>
    <row r="61" spans="1:31" ht="15">
      <c r="A61" s="12">
        <v>1951</v>
      </c>
      <c r="B61" s="13">
        <v>0.33</v>
      </c>
      <c r="C61" s="13">
        <v>0.33</v>
      </c>
      <c r="D61" s="13">
        <v>0.24</v>
      </c>
      <c r="E61" s="13">
        <v>1.13</v>
      </c>
      <c r="F61" s="13">
        <v>4.96</v>
      </c>
      <c r="G61" s="13">
        <v>6.87</v>
      </c>
      <c r="H61" s="13">
        <v>4.88</v>
      </c>
      <c r="I61" s="13">
        <v>1.78</v>
      </c>
      <c r="J61" s="13">
        <v>1.81</v>
      </c>
      <c r="K61" s="13">
        <v>0.44</v>
      </c>
      <c r="L61" s="13">
        <v>0.37</v>
      </c>
      <c r="M61" s="13">
        <v>0.11</v>
      </c>
      <c r="N61" s="13">
        <f>SUM(E61:J61)</f>
        <v>21.43</v>
      </c>
      <c r="O61" s="13">
        <f>SUM(B61:M61)</f>
        <v>23.25</v>
      </c>
      <c r="P61" s="14"/>
      <c r="Q61" s="15">
        <f aca="true" t="shared" si="22" ref="Q61:Q90">A61</f>
        <v>1951</v>
      </c>
      <c r="R61" s="16">
        <f aca="true" t="shared" si="23" ref="R61:R90">B61+C61+D61</f>
        <v>0.9</v>
      </c>
      <c r="S61" s="16">
        <f aca="true" t="shared" si="24" ref="S61:S90">C61+D61+E61</f>
        <v>1.7</v>
      </c>
      <c r="T61" s="16">
        <f aca="true" t="shared" si="25" ref="T61:T90">D61+E61+F61</f>
        <v>6.33</v>
      </c>
      <c r="U61" s="16">
        <f aca="true" t="shared" si="26" ref="U61:U90">E61+F61+G61</f>
        <v>12.96</v>
      </c>
      <c r="V61" s="16">
        <f aca="true" t="shared" si="27" ref="V61:V90">F61+G61+H61</f>
        <v>16.71</v>
      </c>
      <c r="W61" s="16">
        <f aca="true" t="shared" si="28" ref="W61:W90">G61+H61+I61</f>
        <v>13.53</v>
      </c>
      <c r="X61" s="16">
        <f aca="true" t="shared" si="29" ref="X61:X90">H61+I61+J61</f>
        <v>8.47</v>
      </c>
      <c r="Y61" s="16">
        <f aca="true" t="shared" si="30" ref="Y61:Y90">I61+J61+K61</f>
        <v>4.03</v>
      </c>
      <c r="Z61" s="16">
        <f aca="true" t="shared" si="31" ref="Z61:Z90">J61+K61+L61</f>
        <v>2.62</v>
      </c>
      <c r="AA61" s="16">
        <f aca="true" t="shared" si="32" ref="AA61:AA90">K61+L61+M61</f>
        <v>0.92</v>
      </c>
      <c r="AB61" s="4"/>
      <c r="AC61" s="4"/>
      <c r="AD61" s="4"/>
      <c r="AE61" s="4"/>
    </row>
    <row r="62" spans="1:31" ht="15">
      <c r="A62" s="12">
        <v>1952</v>
      </c>
      <c r="B62" s="13">
        <v>0.12</v>
      </c>
      <c r="C62" s="13">
        <v>0.27</v>
      </c>
      <c r="D62" s="13">
        <v>1.54</v>
      </c>
      <c r="E62" s="13">
        <v>2.31</v>
      </c>
      <c r="F62" s="13">
        <v>2.83</v>
      </c>
      <c r="G62" s="13">
        <v>0.18</v>
      </c>
      <c r="H62" s="13">
        <v>4.22</v>
      </c>
      <c r="I62" s="13">
        <v>0.99</v>
      </c>
      <c r="J62" s="13">
        <v>0.45</v>
      </c>
      <c r="K62" s="13">
        <v>0.08</v>
      </c>
      <c r="L62" s="13">
        <v>0.73</v>
      </c>
      <c r="M62" s="13">
        <v>0.18</v>
      </c>
      <c r="N62" s="13">
        <f>SUM(E62:J62)</f>
        <v>10.979999999999999</v>
      </c>
      <c r="O62" s="13">
        <f>SUM(B62:M62)</f>
        <v>13.899999999999999</v>
      </c>
      <c r="P62" s="14"/>
      <c r="Q62" s="15">
        <f t="shared" si="22"/>
        <v>1952</v>
      </c>
      <c r="R62" s="16">
        <f t="shared" si="23"/>
        <v>1.9300000000000002</v>
      </c>
      <c r="S62" s="16">
        <f t="shared" si="24"/>
        <v>4.12</v>
      </c>
      <c r="T62" s="16">
        <f t="shared" si="25"/>
        <v>6.68</v>
      </c>
      <c r="U62" s="16">
        <f t="shared" si="26"/>
        <v>5.32</v>
      </c>
      <c r="V62" s="16">
        <f t="shared" si="27"/>
        <v>7.23</v>
      </c>
      <c r="W62" s="16">
        <f t="shared" si="28"/>
        <v>5.39</v>
      </c>
      <c r="X62" s="16">
        <f t="shared" si="29"/>
        <v>5.66</v>
      </c>
      <c r="Y62" s="16">
        <f t="shared" si="30"/>
        <v>1.52</v>
      </c>
      <c r="Z62" s="16">
        <f t="shared" si="31"/>
        <v>1.26</v>
      </c>
      <c r="AA62" s="16">
        <f t="shared" si="32"/>
        <v>0.99</v>
      </c>
      <c r="AB62" s="4"/>
      <c r="AC62" s="4"/>
      <c r="AD62" s="4"/>
      <c r="AE62" s="4"/>
    </row>
    <row r="63" spans="1:31" ht="15">
      <c r="A63" s="12">
        <v>1953</v>
      </c>
      <c r="B63" s="13">
        <v>0</v>
      </c>
      <c r="C63" s="13">
        <v>0.2</v>
      </c>
      <c r="D63" s="13">
        <v>1.28</v>
      </c>
      <c r="E63" s="13">
        <v>2.68</v>
      </c>
      <c r="F63" s="13">
        <v>1.66</v>
      </c>
      <c r="G63" s="13">
        <v>2.16</v>
      </c>
      <c r="H63" s="13">
        <v>1.34</v>
      </c>
      <c r="I63" s="13">
        <v>4.56</v>
      </c>
      <c r="J63" s="13">
        <v>0.29</v>
      </c>
      <c r="K63" s="13">
        <v>2.09</v>
      </c>
      <c r="L63" s="13">
        <v>2.01</v>
      </c>
      <c r="M63" s="13">
        <v>1.46</v>
      </c>
      <c r="N63" s="13">
        <f>SUM(E63:J63)</f>
        <v>12.689999999999998</v>
      </c>
      <c r="O63" s="13">
        <f>SUM(B63:M63)</f>
        <v>19.729999999999997</v>
      </c>
      <c r="P63" s="14"/>
      <c r="Q63" s="15">
        <f t="shared" si="22"/>
        <v>1953</v>
      </c>
      <c r="R63" s="16">
        <f t="shared" si="23"/>
        <v>1.48</v>
      </c>
      <c r="S63" s="16">
        <f t="shared" si="24"/>
        <v>4.16</v>
      </c>
      <c r="T63" s="16">
        <f t="shared" si="25"/>
        <v>5.62</v>
      </c>
      <c r="U63" s="16">
        <f t="shared" si="26"/>
        <v>6.5</v>
      </c>
      <c r="V63" s="16">
        <f t="shared" si="27"/>
        <v>5.16</v>
      </c>
      <c r="W63" s="16">
        <f t="shared" si="28"/>
        <v>8.059999999999999</v>
      </c>
      <c r="X63" s="16">
        <f t="shared" si="29"/>
        <v>6.1899999999999995</v>
      </c>
      <c r="Y63" s="16">
        <f t="shared" si="30"/>
        <v>6.9399999999999995</v>
      </c>
      <c r="Z63" s="16">
        <f t="shared" si="31"/>
        <v>4.39</v>
      </c>
      <c r="AA63" s="16">
        <f t="shared" si="32"/>
        <v>5.56</v>
      </c>
      <c r="AB63" s="4"/>
      <c r="AC63" s="4"/>
      <c r="AD63" s="4"/>
      <c r="AE63" s="4"/>
    </row>
    <row r="64" spans="1:31" ht="15">
      <c r="A64" s="12">
        <v>1954</v>
      </c>
      <c r="B64" s="13">
        <v>0.13</v>
      </c>
      <c r="C64" s="13">
        <v>0.13</v>
      </c>
      <c r="D64" s="13">
        <v>0.76</v>
      </c>
      <c r="E64" s="13">
        <v>0.46</v>
      </c>
      <c r="F64" s="13">
        <v>3.72</v>
      </c>
      <c r="G64" s="13">
        <v>0.9</v>
      </c>
      <c r="H64" s="13">
        <v>1.75</v>
      </c>
      <c r="I64" s="13">
        <v>1.98</v>
      </c>
      <c r="J64" s="13">
        <v>0.29</v>
      </c>
      <c r="K64" s="13">
        <v>1.76</v>
      </c>
      <c r="L64" s="13">
        <v>0.05</v>
      </c>
      <c r="M64" s="13">
        <v>0.53</v>
      </c>
      <c r="N64" s="13">
        <f>SUM(E64:J64)</f>
        <v>9.1</v>
      </c>
      <c r="O64" s="13">
        <f>SUM(B64:M64)</f>
        <v>12.459999999999999</v>
      </c>
      <c r="P64" s="14"/>
      <c r="Q64" s="15">
        <f t="shared" si="22"/>
        <v>1954</v>
      </c>
      <c r="R64" s="16">
        <f t="shared" si="23"/>
        <v>1.02</v>
      </c>
      <c r="S64" s="16">
        <f t="shared" si="24"/>
        <v>1.35</v>
      </c>
      <c r="T64" s="16">
        <f t="shared" si="25"/>
        <v>4.94</v>
      </c>
      <c r="U64" s="16">
        <f t="shared" si="26"/>
        <v>5.080000000000001</v>
      </c>
      <c r="V64" s="16">
        <f t="shared" si="27"/>
        <v>6.37</v>
      </c>
      <c r="W64" s="16">
        <f t="shared" si="28"/>
        <v>4.63</v>
      </c>
      <c r="X64" s="16">
        <f t="shared" si="29"/>
        <v>4.02</v>
      </c>
      <c r="Y64" s="16">
        <f t="shared" si="30"/>
        <v>4.03</v>
      </c>
      <c r="Z64" s="16">
        <f t="shared" si="31"/>
        <v>2.0999999999999996</v>
      </c>
      <c r="AA64" s="16">
        <f t="shared" si="32"/>
        <v>2.34</v>
      </c>
      <c r="AB64" s="4"/>
      <c r="AC64" s="4"/>
      <c r="AD64" s="4"/>
      <c r="AE64" s="4"/>
    </row>
    <row r="65" spans="1:31" ht="15">
      <c r="A65" s="12">
        <v>1955</v>
      </c>
      <c r="B65" s="13">
        <v>0.78</v>
      </c>
      <c r="C65" s="13">
        <v>0.68</v>
      </c>
      <c r="D65" s="13">
        <v>0.38</v>
      </c>
      <c r="E65" s="13">
        <v>2.01</v>
      </c>
      <c r="F65" s="13">
        <v>2.1</v>
      </c>
      <c r="G65" s="13">
        <v>2.64</v>
      </c>
      <c r="H65" s="13">
        <v>0.36</v>
      </c>
      <c r="I65" s="13">
        <v>0.23</v>
      </c>
      <c r="J65" s="13">
        <v>1.36</v>
      </c>
      <c r="K65" s="13">
        <v>0.33</v>
      </c>
      <c r="L65" s="13">
        <v>0.06</v>
      </c>
      <c r="M65" s="13">
        <v>0.28</v>
      </c>
      <c r="N65" s="13">
        <f>SUM(E65:J65)</f>
        <v>8.700000000000001</v>
      </c>
      <c r="O65" s="13">
        <f>SUM(B65:M65)</f>
        <v>11.209999999999999</v>
      </c>
      <c r="P65" s="14"/>
      <c r="Q65" s="15">
        <f t="shared" si="22"/>
        <v>1955</v>
      </c>
      <c r="R65" s="16">
        <f t="shared" si="23"/>
        <v>1.8399999999999999</v>
      </c>
      <c r="S65" s="16">
        <f t="shared" si="24"/>
        <v>3.07</v>
      </c>
      <c r="T65" s="16">
        <f t="shared" si="25"/>
        <v>4.49</v>
      </c>
      <c r="U65" s="16">
        <f t="shared" si="26"/>
        <v>6.75</v>
      </c>
      <c r="V65" s="16">
        <f t="shared" si="27"/>
        <v>5.1000000000000005</v>
      </c>
      <c r="W65" s="16">
        <f t="shared" si="28"/>
        <v>3.23</v>
      </c>
      <c r="X65" s="16">
        <f t="shared" si="29"/>
        <v>1.9500000000000002</v>
      </c>
      <c r="Y65" s="16">
        <f t="shared" si="30"/>
        <v>1.9200000000000002</v>
      </c>
      <c r="Z65" s="16">
        <f t="shared" si="31"/>
        <v>1.7500000000000002</v>
      </c>
      <c r="AA65" s="16">
        <f t="shared" si="32"/>
        <v>0.67</v>
      </c>
      <c r="AB65" s="4"/>
      <c r="AC65" s="4"/>
      <c r="AD65" s="4"/>
      <c r="AE65" s="4"/>
    </row>
    <row r="66" spans="1:31" ht="15">
      <c r="A66" s="12">
        <v>1956</v>
      </c>
      <c r="B66" s="13">
        <v>0.47</v>
      </c>
      <c r="C66" s="13">
        <v>0.34</v>
      </c>
      <c r="D66" s="13">
        <v>0.46</v>
      </c>
      <c r="E66" s="13">
        <v>0.76</v>
      </c>
      <c r="F66" s="13">
        <v>1.17</v>
      </c>
      <c r="G66" s="13">
        <v>1.55</v>
      </c>
      <c r="H66" s="13">
        <v>1.56</v>
      </c>
      <c r="I66" s="13">
        <v>1</v>
      </c>
      <c r="J66" s="13">
        <v>0.05</v>
      </c>
      <c r="K66" s="13">
        <v>0.76</v>
      </c>
      <c r="L66" s="13">
        <v>0.41</v>
      </c>
      <c r="M66" s="13">
        <v>0.15</v>
      </c>
      <c r="N66" s="13">
        <f>SUM(E66:J66)</f>
        <v>6.09</v>
      </c>
      <c r="O66" s="13">
        <f>SUM(B66:M66)</f>
        <v>8.680000000000001</v>
      </c>
      <c r="P66" s="14"/>
      <c r="Q66" s="15">
        <f t="shared" si="22"/>
        <v>1956</v>
      </c>
      <c r="R66" s="16">
        <f t="shared" si="23"/>
        <v>1.27</v>
      </c>
      <c r="S66" s="16">
        <f t="shared" si="24"/>
        <v>1.56</v>
      </c>
      <c r="T66" s="16">
        <f t="shared" si="25"/>
        <v>2.3899999999999997</v>
      </c>
      <c r="U66" s="16">
        <f t="shared" si="26"/>
        <v>3.48</v>
      </c>
      <c r="V66" s="16">
        <f t="shared" si="27"/>
        <v>4.279999999999999</v>
      </c>
      <c r="W66" s="16">
        <f t="shared" si="28"/>
        <v>4.11</v>
      </c>
      <c r="X66" s="16">
        <f t="shared" si="29"/>
        <v>2.61</v>
      </c>
      <c r="Y66" s="16">
        <f t="shared" si="30"/>
        <v>1.81</v>
      </c>
      <c r="Z66" s="16">
        <f t="shared" si="31"/>
        <v>1.22</v>
      </c>
      <c r="AA66" s="16">
        <f t="shared" si="32"/>
        <v>1.3199999999999998</v>
      </c>
      <c r="AB66" s="4"/>
      <c r="AC66" s="4"/>
      <c r="AD66" s="4"/>
      <c r="AE66" s="4"/>
    </row>
    <row r="67" spans="1:31" ht="15">
      <c r="A67" s="12">
        <v>1957</v>
      </c>
      <c r="B67" s="13">
        <v>0.39</v>
      </c>
      <c r="C67" s="13">
        <v>0.56</v>
      </c>
      <c r="D67" s="13">
        <v>2.93</v>
      </c>
      <c r="E67" s="13">
        <v>2.12</v>
      </c>
      <c r="F67" s="13">
        <v>4.15</v>
      </c>
      <c r="G67" s="13">
        <v>6.69</v>
      </c>
      <c r="H67" s="13">
        <v>2.96</v>
      </c>
      <c r="I67" s="13">
        <v>3</v>
      </c>
      <c r="J67" s="13">
        <v>3.81</v>
      </c>
      <c r="K67" s="13">
        <v>1.65</v>
      </c>
      <c r="L67" s="13">
        <v>0.53</v>
      </c>
      <c r="M67" s="13">
        <v>0.11</v>
      </c>
      <c r="N67" s="13">
        <f>SUM(E67:J67)</f>
        <v>22.73</v>
      </c>
      <c r="O67" s="13">
        <f>SUM(B67:M67)</f>
        <v>28.9</v>
      </c>
      <c r="P67" s="14"/>
      <c r="Q67" s="15">
        <f t="shared" si="22"/>
        <v>1957</v>
      </c>
      <c r="R67" s="16">
        <f t="shared" si="23"/>
        <v>3.8800000000000003</v>
      </c>
      <c r="S67" s="16">
        <f t="shared" si="24"/>
        <v>5.61</v>
      </c>
      <c r="T67" s="16">
        <f t="shared" si="25"/>
        <v>9.200000000000001</v>
      </c>
      <c r="U67" s="16">
        <f t="shared" si="26"/>
        <v>12.96</v>
      </c>
      <c r="V67" s="16">
        <f t="shared" si="27"/>
        <v>13.8</v>
      </c>
      <c r="W67" s="16">
        <f t="shared" si="28"/>
        <v>12.65</v>
      </c>
      <c r="X67" s="16">
        <f t="shared" si="29"/>
        <v>9.77</v>
      </c>
      <c r="Y67" s="16">
        <f t="shared" si="30"/>
        <v>8.46</v>
      </c>
      <c r="Z67" s="16">
        <f t="shared" si="31"/>
        <v>5.99</v>
      </c>
      <c r="AA67" s="16">
        <f t="shared" si="32"/>
        <v>2.2899999999999996</v>
      </c>
      <c r="AB67" s="4"/>
      <c r="AC67" s="4"/>
      <c r="AD67" s="4"/>
      <c r="AE67" s="4"/>
    </row>
    <row r="68" spans="1:31" ht="15">
      <c r="A68" s="12">
        <v>1958</v>
      </c>
      <c r="B68" s="13">
        <v>0.47</v>
      </c>
      <c r="C68" s="13">
        <v>0.93</v>
      </c>
      <c r="D68" s="13">
        <v>3.58</v>
      </c>
      <c r="E68" s="13">
        <v>1.59</v>
      </c>
      <c r="F68" s="13">
        <v>2.62</v>
      </c>
      <c r="G68" s="13">
        <v>1.98</v>
      </c>
      <c r="H68" s="13">
        <v>7.67</v>
      </c>
      <c r="I68" s="13">
        <v>2.19</v>
      </c>
      <c r="J68" s="13">
        <v>0.07</v>
      </c>
      <c r="K68" s="13">
        <v>0.23</v>
      </c>
      <c r="L68" s="13">
        <v>0.94</v>
      </c>
      <c r="M68" s="13">
        <v>0.4</v>
      </c>
      <c r="N68" s="13">
        <f>SUM(E68:J68)</f>
        <v>16.12</v>
      </c>
      <c r="O68" s="13">
        <f>SUM(B68:M68)</f>
        <v>22.670000000000005</v>
      </c>
      <c r="P68" s="14"/>
      <c r="Q68" s="15">
        <f t="shared" si="22"/>
        <v>1958</v>
      </c>
      <c r="R68" s="16">
        <f t="shared" si="23"/>
        <v>4.98</v>
      </c>
      <c r="S68" s="16">
        <f t="shared" si="24"/>
        <v>6.1</v>
      </c>
      <c r="T68" s="16">
        <f t="shared" si="25"/>
        <v>7.79</v>
      </c>
      <c r="U68" s="16">
        <f t="shared" si="26"/>
        <v>6.1899999999999995</v>
      </c>
      <c r="V68" s="16">
        <f t="shared" si="27"/>
        <v>12.27</v>
      </c>
      <c r="W68" s="16">
        <f t="shared" si="28"/>
        <v>11.84</v>
      </c>
      <c r="X68" s="16">
        <f t="shared" si="29"/>
        <v>9.93</v>
      </c>
      <c r="Y68" s="16">
        <f t="shared" si="30"/>
        <v>2.4899999999999998</v>
      </c>
      <c r="Z68" s="16">
        <f t="shared" si="31"/>
        <v>1.24</v>
      </c>
      <c r="AA68" s="16">
        <f t="shared" si="32"/>
        <v>1.5699999999999998</v>
      </c>
      <c r="AB68" s="4"/>
      <c r="AC68" s="4"/>
      <c r="AD68" s="4"/>
      <c r="AE68" s="4"/>
    </row>
    <row r="69" spans="1:31" ht="15">
      <c r="A69" s="12">
        <v>1959</v>
      </c>
      <c r="B69" s="13">
        <v>0.85</v>
      </c>
      <c r="C69" s="13">
        <v>0.38</v>
      </c>
      <c r="D69" s="13">
        <v>1.71</v>
      </c>
      <c r="E69" s="13">
        <v>0.98</v>
      </c>
      <c r="F69" s="13">
        <v>0.84</v>
      </c>
      <c r="G69" s="13">
        <v>2.23</v>
      </c>
      <c r="H69" s="13">
        <v>2.11</v>
      </c>
      <c r="I69" s="13">
        <v>2.46</v>
      </c>
      <c r="J69" s="13">
        <v>2.44</v>
      </c>
      <c r="K69" s="13">
        <v>2.4</v>
      </c>
      <c r="L69" s="13">
        <v>0.05</v>
      </c>
      <c r="M69" s="13">
        <v>0.49</v>
      </c>
      <c r="N69" s="13">
        <f>SUM(E69:J69)</f>
        <v>11.06</v>
      </c>
      <c r="O69" s="13">
        <f>SUM(B69:M69)</f>
        <v>16.939999999999998</v>
      </c>
      <c r="P69" s="14"/>
      <c r="Q69" s="15">
        <f t="shared" si="22"/>
        <v>1959</v>
      </c>
      <c r="R69" s="16">
        <f t="shared" si="23"/>
        <v>2.94</v>
      </c>
      <c r="S69" s="16">
        <f t="shared" si="24"/>
        <v>3.07</v>
      </c>
      <c r="T69" s="16">
        <f t="shared" si="25"/>
        <v>3.53</v>
      </c>
      <c r="U69" s="16">
        <f t="shared" si="26"/>
        <v>4.05</v>
      </c>
      <c r="V69" s="16">
        <f t="shared" si="27"/>
        <v>5.18</v>
      </c>
      <c r="W69" s="16">
        <f t="shared" si="28"/>
        <v>6.8</v>
      </c>
      <c r="X69" s="16">
        <f t="shared" si="29"/>
        <v>7.01</v>
      </c>
      <c r="Y69" s="16">
        <f t="shared" si="30"/>
        <v>7.300000000000001</v>
      </c>
      <c r="Z69" s="16">
        <f t="shared" si="31"/>
        <v>4.89</v>
      </c>
      <c r="AA69" s="16">
        <f t="shared" si="32"/>
        <v>2.9399999999999995</v>
      </c>
      <c r="AB69" s="4"/>
      <c r="AC69" s="4"/>
      <c r="AD69" s="4"/>
      <c r="AE69" s="4"/>
    </row>
    <row r="70" spans="1:31" ht="15">
      <c r="A70" s="12">
        <v>1960</v>
      </c>
      <c r="B70" s="13">
        <v>2.2</v>
      </c>
      <c r="C70" s="13">
        <v>2.9</v>
      </c>
      <c r="D70" s="13">
        <v>0.7</v>
      </c>
      <c r="E70" s="13">
        <v>1.34</v>
      </c>
      <c r="F70" s="13">
        <v>2.2</v>
      </c>
      <c r="G70" s="13">
        <v>5.55</v>
      </c>
      <c r="H70" s="13">
        <v>2.61</v>
      </c>
      <c r="I70" s="13">
        <v>0.88</v>
      </c>
      <c r="J70" s="13">
        <v>0.64</v>
      </c>
      <c r="K70" s="13">
        <v>1.49</v>
      </c>
      <c r="L70" s="13">
        <v>0.19</v>
      </c>
      <c r="M70" s="13">
        <v>1.14</v>
      </c>
      <c r="N70" s="13">
        <f>SUM(E70:J70)</f>
        <v>13.22</v>
      </c>
      <c r="O70" s="13">
        <f>SUM(B70:M70)</f>
        <v>21.84</v>
      </c>
      <c r="P70" s="14"/>
      <c r="Q70" s="15">
        <f t="shared" si="22"/>
        <v>1960</v>
      </c>
      <c r="R70" s="16">
        <f t="shared" si="23"/>
        <v>5.8</v>
      </c>
      <c r="S70" s="16">
        <f t="shared" si="24"/>
        <v>4.9399999999999995</v>
      </c>
      <c r="T70" s="16">
        <f t="shared" si="25"/>
        <v>4.24</v>
      </c>
      <c r="U70" s="16">
        <f t="shared" si="26"/>
        <v>9.09</v>
      </c>
      <c r="V70" s="16">
        <f t="shared" si="27"/>
        <v>10.36</v>
      </c>
      <c r="W70" s="16">
        <f t="shared" si="28"/>
        <v>9.040000000000001</v>
      </c>
      <c r="X70" s="16">
        <f t="shared" si="29"/>
        <v>4.13</v>
      </c>
      <c r="Y70" s="16">
        <f t="shared" si="30"/>
        <v>3.01</v>
      </c>
      <c r="Z70" s="16">
        <f t="shared" si="31"/>
        <v>2.32</v>
      </c>
      <c r="AA70" s="16">
        <f t="shared" si="32"/>
        <v>2.82</v>
      </c>
      <c r="AB70" s="4"/>
      <c r="AC70" s="4"/>
      <c r="AD70" s="4"/>
      <c r="AE70" s="4"/>
    </row>
    <row r="71" spans="1:31" ht="15">
      <c r="A71" s="12">
        <v>1961</v>
      </c>
      <c r="B71" s="13">
        <v>0.01</v>
      </c>
      <c r="C71" s="13">
        <v>0.08</v>
      </c>
      <c r="D71" s="13">
        <v>1.15</v>
      </c>
      <c r="E71" s="13">
        <v>1.04</v>
      </c>
      <c r="F71" s="13">
        <v>4.54</v>
      </c>
      <c r="G71" s="13">
        <v>4.26</v>
      </c>
      <c r="H71" s="13">
        <v>2.14</v>
      </c>
      <c r="I71" s="13">
        <v>2.39</v>
      </c>
      <c r="J71" s="13">
        <v>0.96</v>
      </c>
      <c r="K71" s="13">
        <v>0.32</v>
      </c>
      <c r="L71" s="13">
        <v>1.15</v>
      </c>
      <c r="M71" s="13">
        <v>0.47</v>
      </c>
      <c r="N71" s="13">
        <f>SUM(E71:J71)</f>
        <v>15.330000000000002</v>
      </c>
      <c r="O71" s="13">
        <f>SUM(B71:M71)</f>
        <v>18.509999999999998</v>
      </c>
      <c r="P71" s="14"/>
      <c r="Q71" s="15">
        <f t="shared" si="22"/>
        <v>1961</v>
      </c>
      <c r="R71" s="16">
        <f t="shared" si="23"/>
        <v>1.24</v>
      </c>
      <c r="S71" s="16">
        <f t="shared" si="24"/>
        <v>2.27</v>
      </c>
      <c r="T71" s="16">
        <f t="shared" si="25"/>
        <v>6.73</v>
      </c>
      <c r="U71" s="16">
        <f t="shared" si="26"/>
        <v>9.84</v>
      </c>
      <c r="V71" s="16">
        <f t="shared" si="27"/>
        <v>10.940000000000001</v>
      </c>
      <c r="W71" s="16">
        <f t="shared" si="28"/>
        <v>8.790000000000001</v>
      </c>
      <c r="X71" s="16">
        <f t="shared" si="29"/>
        <v>5.49</v>
      </c>
      <c r="Y71" s="16">
        <f t="shared" si="30"/>
        <v>3.67</v>
      </c>
      <c r="Z71" s="16">
        <f t="shared" si="31"/>
        <v>2.4299999999999997</v>
      </c>
      <c r="AA71" s="16">
        <f t="shared" si="32"/>
        <v>1.94</v>
      </c>
      <c r="AB71" s="4"/>
      <c r="AC71" s="4"/>
      <c r="AD71" s="4"/>
      <c r="AE71" s="4"/>
    </row>
    <row r="72" spans="1:31" ht="15">
      <c r="A72" s="12">
        <v>1962</v>
      </c>
      <c r="B72" s="13">
        <v>0.17</v>
      </c>
      <c r="C72" s="13">
        <v>0.2</v>
      </c>
      <c r="D72" s="13">
        <v>1.31</v>
      </c>
      <c r="E72" s="13">
        <v>0.58</v>
      </c>
      <c r="F72" s="13">
        <v>4.23</v>
      </c>
      <c r="G72" s="13">
        <v>7.18</v>
      </c>
      <c r="H72" s="13">
        <v>4.36</v>
      </c>
      <c r="I72" s="13">
        <v>2.44</v>
      </c>
      <c r="J72" s="13">
        <v>2.39</v>
      </c>
      <c r="K72" s="13">
        <v>1.6</v>
      </c>
      <c r="L72" s="13">
        <v>0.39</v>
      </c>
      <c r="M72" s="13">
        <v>0.28</v>
      </c>
      <c r="N72" s="13">
        <f>SUM(E72:J72)</f>
        <v>21.180000000000003</v>
      </c>
      <c r="O72" s="13">
        <f>SUM(B72:M72)</f>
        <v>25.130000000000006</v>
      </c>
      <c r="P72" s="14"/>
      <c r="Q72" s="15">
        <f t="shared" si="22"/>
        <v>1962</v>
      </c>
      <c r="R72" s="16">
        <f t="shared" si="23"/>
        <v>1.6800000000000002</v>
      </c>
      <c r="S72" s="16">
        <f t="shared" si="24"/>
        <v>2.09</v>
      </c>
      <c r="T72" s="16">
        <f t="shared" si="25"/>
        <v>6.120000000000001</v>
      </c>
      <c r="U72" s="16">
        <f t="shared" si="26"/>
        <v>11.99</v>
      </c>
      <c r="V72" s="16">
        <f t="shared" si="27"/>
        <v>15.77</v>
      </c>
      <c r="W72" s="16">
        <f t="shared" si="28"/>
        <v>13.979999999999999</v>
      </c>
      <c r="X72" s="16">
        <f t="shared" si="29"/>
        <v>9.190000000000001</v>
      </c>
      <c r="Y72" s="16">
        <f t="shared" si="30"/>
        <v>6.43</v>
      </c>
      <c r="Z72" s="16">
        <f t="shared" si="31"/>
        <v>4.38</v>
      </c>
      <c r="AA72" s="16">
        <f t="shared" si="32"/>
        <v>2.2700000000000005</v>
      </c>
      <c r="AB72" s="4"/>
      <c r="AC72" s="4"/>
      <c r="AD72" s="4"/>
      <c r="AE72" s="4"/>
    </row>
    <row r="73" spans="1:31" ht="15">
      <c r="A73" s="12">
        <v>1963</v>
      </c>
      <c r="B73" s="13">
        <v>0.7</v>
      </c>
      <c r="C73" s="13">
        <v>0.19</v>
      </c>
      <c r="D73" s="13">
        <v>1.84</v>
      </c>
      <c r="E73" s="13">
        <v>0.05</v>
      </c>
      <c r="F73" s="13">
        <v>0.7</v>
      </c>
      <c r="G73" s="13">
        <v>2.06</v>
      </c>
      <c r="H73" s="13">
        <v>4.83</v>
      </c>
      <c r="I73" s="13">
        <v>2.6</v>
      </c>
      <c r="J73" s="13">
        <v>4.13</v>
      </c>
      <c r="K73" s="13">
        <v>0.1</v>
      </c>
      <c r="L73" s="13">
        <v>0.37</v>
      </c>
      <c r="M73" s="13">
        <v>0.27</v>
      </c>
      <c r="N73" s="13">
        <f>SUM(E73:J73)</f>
        <v>14.370000000000001</v>
      </c>
      <c r="O73" s="13">
        <f>SUM(B73:M73)</f>
        <v>17.84</v>
      </c>
      <c r="P73" s="14"/>
      <c r="Q73" s="15">
        <f t="shared" si="22"/>
        <v>1963</v>
      </c>
      <c r="R73" s="16">
        <f t="shared" si="23"/>
        <v>2.73</v>
      </c>
      <c r="S73" s="16">
        <f t="shared" si="24"/>
        <v>2.08</v>
      </c>
      <c r="T73" s="16">
        <f t="shared" si="25"/>
        <v>2.59</v>
      </c>
      <c r="U73" s="16">
        <f t="shared" si="26"/>
        <v>2.81</v>
      </c>
      <c r="V73" s="16">
        <f t="shared" si="27"/>
        <v>7.59</v>
      </c>
      <c r="W73" s="16">
        <f t="shared" si="28"/>
        <v>9.49</v>
      </c>
      <c r="X73" s="16">
        <f t="shared" si="29"/>
        <v>11.559999999999999</v>
      </c>
      <c r="Y73" s="16">
        <f t="shared" si="30"/>
        <v>6.83</v>
      </c>
      <c r="Z73" s="16">
        <f t="shared" si="31"/>
        <v>4.6</v>
      </c>
      <c r="AA73" s="16">
        <f t="shared" si="32"/>
        <v>0.74</v>
      </c>
      <c r="AB73" s="4"/>
      <c r="AC73" s="4"/>
      <c r="AD73" s="4"/>
      <c r="AE73" s="4"/>
    </row>
    <row r="74" spans="1:31" ht="15">
      <c r="A74" s="12">
        <v>1964</v>
      </c>
      <c r="B74" s="13">
        <v>0</v>
      </c>
      <c r="C74" s="13">
        <v>0.88</v>
      </c>
      <c r="D74" s="13">
        <v>0.84</v>
      </c>
      <c r="E74" s="13">
        <v>1.28</v>
      </c>
      <c r="F74" s="13">
        <v>3.46</v>
      </c>
      <c r="G74" s="13">
        <v>1.08</v>
      </c>
      <c r="H74" s="13">
        <v>1.84</v>
      </c>
      <c r="I74" s="13">
        <v>0.13</v>
      </c>
      <c r="J74" s="13">
        <v>2.09</v>
      </c>
      <c r="K74" s="13">
        <v>0.13</v>
      </c>
      <c r="L74" s="13">
        <v>0.22</v>
      </c>
      <c r="M74" s="13">
        <v>0.08</v>
      </c>
      <c r="N74" s="13">
        <f>SUM(E74:J74)</f>
        <v>9.879999999999999</v>
      </c>
      <c r="O74" s="13">
        <f>SUM(B74:M74)</f>
        <v>12.030000000000003</v>
      </c>
      <c r="P74" s="14"/>
      <c r="Q74" s="15">
        <f t="shared" si="22"/>
        <v>1964</v>
      </c>
      <c r="R74" s="16">
        <f t="shared" si="23"/>
        <v>1.72</v>
      </c>
      <c r="S74" s="16">
        <f t="shared" si="24"/>
        <v>3</v>
      </c>
      <c r="T74" s="16">
        <f t="shared" si="25"/>
        <v>5.58</v>
      </c>
      <c r="U74" s="16">
        <f t="shared" si="26"/>
        <v>5.82</v>
      </c>
      <c r="V74" s="16">
        <f t="shared" si="27"/>
        <v>6.38</v>
      </c>
      <c r="W74" s="16">
        <f t="shared" si="28"/>
        <v>3.05</v>
      </c>
      <c r="X74" s="16">
        <f t="shared" si="29"/>
        <v>4.0600000000000005</v>
      </c>
      <c r="Y74" s="16">
        <f t="shared" si="30"/>
        <v>2.3499999999999996</v>
      </c>
      <c r="Z74" s="16">
        <f t="shared" si="31"/>
        <v>2.44</v>
      </c>
      <c r="AA74" s="16">
        <f t="shared" si="32"/>
        <v>0.43</v>
      </c>
      <c r="AB74" s="4"/>
      <c r="AC74" s="4"/>
      <c r="AD74" s="4"/>
      <c r="AE74" s="4"/>
    </row>
    <row r="75" spans="1:31" ht="15">
      <c r="A75" s="12">
        <v>1965</v>
      </c>
      <c r="B75" s="13">
        <v>0.41</v>
      </c>
      <c r="C75" s="13">
        <v>0.51</v>
      </c>
      <c r="D75" s="13">
        <v>0.98</v>
      </c>
      <c r="E75" s="13">
        <v>0.21</v>
      </c>
      <c r="F75" s="13">
        <v>2.03</v>
      </c>
      <c r="G75" s="13">
        <v>6.01</v>
      </c>
      <c r="H75" s="13">
        <v>5.24</v>
      </c>
      <c r="I75" s="13">
        <v>4.23</v>
      </c>
      <c r="J75" s="13">
        <v>4.28</v>
      </c>
      <c r="K75" s="13">
        <v>3.03</v>
      </c>
      <c r="L75" s="13">
        <v>0</v>
      </c>
      <c r="M75" s="13">
        <v>0.5</v>
      </c>
      <c r="N75" s="13">
        <f>SUM(E75:J75)</f>
        <v>22</v>
      </c>
      <c r="O75" s="13">
        <f>SUM(B75:M75)</f>
        <v>27.43</v>
      </c>
      <c r="P75" s="14"/>
      <c r="Q75" s="15">
        <f t="shared" si="22"/>
        <v>1965</v>
      </c>
      <c r="R75" s="16">
        <f t="shared" si="23"/>
        <v>1.9</v>
      </c>
      <c r="S75" s="16">
        <f t="shared" si="24"/>
        <v>1.7</v>
      </c>
      <c r="T75" s="16">
        <f t="shared" si="25"/>
        <v>3.2199999999999998</v>
      </c>
      <c r="U75" s="16">
        <f t="shared" si="26"/>
        <v>8.25</v>
      </c>
      <c r="V75" s="16">
        <f t="shared" si="27"/>
        <v>13.28</v>
      </c>
      <c r="W75" s="16">
        <f t="shared" si="28"/>
        <v>15.48</v>
      </c>
      <c r="X75" s="16">
        <f t="shared" si="29"/>
        <v>13.75</v>
      </c>
      <c r="Y75" s="16">
        <f t="shared" si="30"/>
        <v>11.540000000000001</v>
      </c>
      <c r="Z75" s="16">
        <f t="shared" si="31"/>
        <v>7.3100000000000005</v>
      </c>
      <c r="AA75" s="16">
        <f t="shared" si="32"/>
        <v>3.53</v>
      </c>
      <c r="AB75" s="4"/>
      <c r="AC75" s="4"/>
      <c r="AD75" s="4"/>
      <c r="AE75" s="4"/>
    </row>
    <row r="76" spans="1:31" ht="15">
      <c r="A76" s="12">
        <v>1966</v>
      </c>
      <c r="B76" s="13">
        <v>0.36</v>
      </c>
      <c r="C76" s="13">
        <v>0.32</v>
      </c>
      <c r="D76" s="13">
        <v>0.1</v>
      </c>
      <c r="E76" s="13">
        <v>0.56</v>
      </c>
      <c r="F76" s="13">
        <v>0.6</v>
      </c>
      <c r="G76" s="13">
        <v>2.71</v>
      </c>
      <c r="H76" s="13">
        <v>3.93</v>
      </c>
      <c r="I76" s="13">
        <v>0.71</v>
      </c>
      <c r="J76" s="13">
        <v>3.85</v>
      </c>
      <c r="K76" s="13">
        <v>0.68</v>
      </c>
      <c r="L76" s="13">
        <v>0.1</v>
      </c>
      <c r="M76" s="13">
        <v>0.42</v>
      </c>
      <c r="N76" s="13">
        <f>SUM(E76:J76)</f>
        <v>12.360000000000001</v>
      </c>
      <c r="O76" s="13">
        <f>SUM(B76:M76)</f>
        <v>14.339999999999998</v>
      </c>
      <c r="P76" s="14"/>
      <c r="Q76" s="15">
        <f t="shared" si="22"/>
        <v>1966</v>
      </c>
      <c r="R76" s="16">
        <f t="shared" si="23"/>
        <v>0.7799999999999999</v>
      </c>
      <c r="S76" s="16">
        <f t="shared" si="24"/>
        <v>0.9800000000000001</v>
      </c>
      <c r="T76" s="16">
        <f t="shared" si="25"/>
        <v>1.26</v>
      </c>
      <c r="U76" s="16">
        <f t="shared" si="26"/>
        <v>3.87</v>
      </c>
      <c r="V76" s="16">
        <f t="shared" si="27"/>
        <v>7.24</v>
      </c>
      <c r="W76" s="16">
        <f t="shared" si="28"/>
        <v>7.3500000000000005</v>
      </c>
      <c r="X76" s="16">
        <f t="shared" si="29"/>
        <v>8.49</v>
      </c>
      <c r="Y76" s="16">
        <f t="shared" si="30"/>
        <v>5.24</v>
      </c>
      <c r="Z76" s="16">
        <f t="shared" si="31"/>
        <v>4.63</v>
      </c>
      <c r="AA76" s="16">
        <f t="shared" si="32"/>
        <v>1.2</v>
      </c>
      <c r="AB76" s="4"/>
      <c r="AC76" s="4"/>
      <c r="AD76" s="4"/>
      <c r="AE76" s="4"/>
    </row>
    <row r="77" spans="1:31" ht="15">
      <c r="A77" s="12">
        <v>1967</v>
      </c>
      <c r="B77" s="13">
        <v>0.07</v>
      </c>
      <c r="C77" s="13">
        <v>0</v>
      </c>
      <c r="D77" s="13">
        <v>0.14</v>
      </c>
      <c r="E77" s="13">
        <v>0.65</v>
      </c>
      <c r="F77" s="13">
        <v>2.83</v>
      </c>
      <c r="G77" s="13">
        <v>3.2</v>
      </c>
      <c r="H77" s="13">
        <v>1.1</v>
      </c>
      <c r="I77" s="13">
        <v>0.67</v>
      </c>
      <c r="J77" s="13">
        <v>1.76</v>
      </c>
      <c r="K77" s="13">
        <v>0.3</v>
      </c>
      <c r="L77" s="13">
        <v>0.19</v>
      </c>
      <c r="M77" s="13">
        <v>0.26</v>
      </c>
      <c r="N77" s="13">
        <f>SUM(E77:J77)</f>
        <v>10.209999999999999</v>
      </c>
      <c r="O77" s="13">
        <f>SUM(B77:M77)</f>
        <v>11.17</v>
      </c>
      <c r="P77" s="14"/>
      <c r="Q77" s="15">
        <f t="shared" si="22"/>
        <v>1967</v>
      </c>
      <c r="R77" s="16">
        <f t="shared" si="23"/>
        <v>0.21000000000000002</v>
      </c>
      <c r="S77" s="16">
        <f t="shared" si="24"/>
        <v>0.79</v>
      </c>
      <c r="T77" s="16">
        <f t="shared" si="25"/>
        <v>3.62</v>
      </c>
      <c r="U77" s="16">
        <f t="shared" si="26"/>
        <v>6.68</v>
      </c>
      <c r="V77" s="16">
        <f t="shared" si="27"/>
        <v>7.130000000000001</v>
      </c>
      <c r="W77" s="16">
        <f t="shared" si="28"/>
        <v>4.970000000000001</v>
      </c>
      <c r="X77" s="16">
        <f t="shared" si="29"/>
        <v>3.5300000000000002</v>
      </c>
      <c r="Y77" s="16">
        <f t="shared" si="30"/>
        <v>2.73</v>
      </c>
      <c r="Z77" s="16">
        <f t="shared" si="31"/>
        <v>2.25</v>
      </c>
      <c r="AA77" s="16">
        <f t="shared" si="32"/>
        <v>0.75</v>
      </c>
      <c r="AB77" s="4"/>
      <c r="AC77" s="4"/>
      <c r="AD77" s="4"/>
      <c r="AE77" s="4"/>
    </row>
    <row r="78" spans="1:31" ht="15">
      <c r="A78" s="12">
        <v>1968</v>
      </c>
      <c r="B78" s="13">
        <v>0.03</v>
      </c>
      <c r="C78" s="13">
        <v>0.13</v>
      </c>
      <c r="D78" s="13">
        <v>0</v>
      </c>
      <c r="E78" s="13">
        <v>0.79</v>
      </c>
      <c r="F78" s="13">
        <v>2.43</v>
      </c>
      <c r="G78" s="13">
        <v>5.09</v>
      </c>
      <c r="H78" s="13">
        <v>1.82</v>
      </c>
      <c r="I78" s="13">
        <v>5.3</v>
      </c>
      <c r="J78" s="13">
        <v>0.44</v>
      </c>
      <c r="K78" s="13">
        <v>1.66</v>
      </c>
      <c r="L78" s="13">
        <v>0.4</v>
      </c>
      <c r="M78" s="13">
        <v>0.92</v>
      </c>
      <c r="N78" s="13">
        <f>SUM(E78:J78)</f>
        <v>15.87</v>
      </c>
      <c r="O78" s="13">
        <f>SUM(B78:M78)</f>
        <v>19.01</v>
      </c>
      <c r="P78" s="14"/>
      <c r="Q78" s="15">
        <f t="shared" si="22"/>
        <v>1968</v>
      </c>
      <c r="R78" s="16">
        <f t="shared" si="23"/>
        <v>0.16</v>
      </c>
      <c r="S78" s="16">
        <f t="shared" si="24"/>
        <v>0.92</v>
      </c>
      <c r="T78" s="16">
        <f t="shared" si="25"/>
        <v>3.22</v>
      </c>
      <c r="U78" s="16">
        <f t="shared" si="26"/>
        <v>8.31</v>
      </c>
      <c r="V78" s="16">
        <f t="shared" si="27"/>
        <v>9.34</v>
      </c>
      <c r="W78" s="16">
        <f t="shared" si="28"/>
        <v>12.21</v>
      </c>
      <c r="X78" s="16">
        <f t="shared" si="29"/>
        <v>7.5600000000000005</v>
      </c>
      <c r="Y78" s="16">
        <f t="shared" si="30"/>
        <v>7.4</v>
      </c>
      <c r="Z78" s="16">
        <f t="shared" si="31"/>
        <v>2.5</v>
      </c>
      <c r="AA78" s="16">
        <f t="shared" si="32"/>
        <v>2.98</v>
      </c>
      <c r="AB78" s="4"/>
      <c r="AC78" s="4"/>
      <c r="AD78" s="4"/>
      <c r="AE78" s="4"/>
    </row>
    <row r="79" spans="1:31" ht="15">
      <c r="A79" s="12">
        <v>1969</v>
      </c>
      <c r="B79" s="13">
        <v>0.07</v>
      </c>
      <c r="C79" s="13">
        <v>0.51</v>
      </c>
      <c r="D79" s="13">
        <v>0.94</v>
      </c>
      <c r="E79" s="13">
        <v>1.76</v>
      </c>
      <c r="F79" s="13">
        <v>1.87</v>
      </c>
      <c r="G79" s="13">
        <v>2.58</v>
      </c>
      <c r="H79" s="13">
        <v>3.54</v>
      </c>
      <c r="I79" s="13">
        <v>2.68</v>
      </c>
      <c r="J79" s="13">
        <v>0.17</v>
      </c>
      <c r="K79" s="13">
        <v>2.85</v>
      </c>
      <c r="L79" s="13">
        <v>0.09</v>
      </c>
      <c r="M79" s="13">
        <v>0.29</v>
      </c>
      <c r="N79" s="13">
        <f>SUM(E79:J79)</f>
        <v>12.6</v>
      </c>
      <c r="O79" s="13">
        <f>SUM(B79:M79)</f>
        <v>17.349999999999998</v>
      </c>
      <c r="P79" s="14"/>
      <c r="Q79" s="15">
        <f t="shared" si="22"/>
        <v>1969</v>
      </c>
      <c r="R79" s="16">
        <f t="shared" si="23"/>
        <v>1.52</v>
      </c>
      <c r="S79" s="16">
        <f t="shared" si="24"/>
        <v>3.21</v>
      </c>
      <c r="T79" s="16">
        <f t="shared" si="25"/>
        <v>4.57</v>
      </c>
      <c r="U79" s="16">
        <f t="shared" si="26"/>
        <v>6.21</v>
      </c>
      <c r="V79" s="16">
        <f t="shared" si="27"/>
        <v>7.99</v>
      </c>
      <c r="W79" s="16">
        <f t="shared" si="28"/>
        <v>8.8</v>
      </c>
      <c r="X79" s="16">
        <f t="shared" si="29"/>
        <v>6.390000000000001</v>
      </c>
      <c r="Y79" s="16">
        <f t="shared" si="30"/>
        <v>5.7</v>
      </c>
      <c r="Z79" s="16">
        <f t="shared" si="31"/>
        <v>3.11</v>
      </c>
      <c r="AA79" s="16">
        <f t="shared" si="32"/>
        <v>3.23</v>
      </c>
      <c r="AB79" s="4"/>
      <c r="AC79" s="4"/>
      <c r="AD79" s="4"/>
      <c r="AE79" s="4"/>
    </row>
    <row r="80" spans="1:31" ht="15">
      <c r="A80" s="12">
        <v>1970</v>
      </c>
      <c r="B80" s="13">
        <v>0.04</v>
      </c>
      <c r="C80" s="13">
        <v>0.01</v>
      </c>
      <c r="D80" s="13">
        <v>0.83</v>
      </c>
      <c r="E80" s="13">
        <v>1.02</v>
      </c>
      <c r="F80" s="13">
        <v>4.73</v>
      </c>
      <c r="G80" s="13">
        <v>2.93</v>
      </c>
      <c r="H80" s="13">
        <v>1.76</v>
      </c>
      <c r="I80" s="13">
        <v>2.08</v>
      </c>
      <c r="J80" s="13">
        <v>2.21</v>
      </c>
      <c r="K80" s="13">
        <v>1.12</v>
      </c>
      <c r="L80" s="13">
        <v>0.41</v>
      </c>
      <c r="M80" s="13">
        <v>0</v>
      </c>
      <c r="N80" s="13">
        <f>SUM(E80:J80)</f>
        <v>14.73</v>
      </c>
      <c r="O80" s="13">
        <f>SUM(B80:M80)</f>
        <v>17.14</v>
      </c>
      <c r="P80" s="14"/>
      <c r="Q80" s="15">
        <f t="shared" si="22"/>
        <v>1970</v>
      </c>
      <c r="R80" s="16">
        <f t="shared" si="23"/>
        <v>0.88</v>
      </c>
      <c r="S80" s="16">
        <f t="shared" si="24"/>
        <v>1.8599999999999999</v>
      </c>
      <c r="T80" s="16">
        <f t="shared" si="25"/>
        <v>6.58</v>
      </c>
      <c r="U80" s="16">
        <f t="shared" si="26"/>
        <v>8.68</v>
      </c>
      <c r="V80" s="16">
        <f t="shared" si="27"/>
        <v>9.42</v>
      </c>
      <c r="W80" s="16">
        <f t="shared" si="28"/>
        <v>6.7700000000000005</v>
      </c>
      <c r="X80" s="16">
        <f t="shared" si="29"/>
        <v>6.05</v>
      </c>
      <c r="Y80" s="16">
        <f t="shared" si="30"/>
        <v>5.41</v>
      </c>
      <c r="Z80" s="16">
        <f t="shared" si="31"/>
        <v>3.74</v>
      </c>
      <c r="AA80" s="16">
        <f t="shared" si="32"/>
        <v>1.53</v>
      </c>
      <c r="AB80" s="4"/>
      <c r="AC80" s="4"/>
      <c r="AD80" s="4"/>
      <c r="AE80" s="4"/>
    </row>
    <row r="81" spans="1:31" ht="15">
      <c r="A81" s="12">
        <v>1971</v>
      </c>
      <c r="B81" s="13">
        <v>0.27</v>
      </c>
      <c r="C81" s="13">
        <v>1.04</v>
      </c>
      <c r="D81" s="13">
        <v>0.39</v>
      </c>
      <c r="E81" s="13">
        <v>3.73</v>
      </c>
      <c r="F81" s="13">
        <v>2.86</v>
      </c>
      <c r="G81" s="13">
        <v>2.13</v>
      </c>
      <c r="H81" s="13">
        <v>2.51</v>
      </c>
      <c r="I81" s="13">
        <v>0.85</v>
      </c>
      <c r="J81" s="13">
        <v>1.47</v>
      </c>
      <c r="K81" s="13">
        <v>1.11</v>
      </c>
      <c r="L81" s="13">
        <v>1.38</v>
      </c>
      <c r="M81" s="13">
        <v>0.13</v>
      </c>
      <c r="N81" s="13">
        <f>SUM(E81:J81)</f>
        <v>13.549999999999999</v>
      </c>
      <c r="O81" s="13">
        <f>SUM(B81:M81)</f>
        <v>17.869999999999997</v>
      </c>
      <c r="P81" s="14"/>
      <c r="Q81" s="15">
        <f t="shared" si="22"/>
        <v>1971</v>
      </c>
      <c r="R81" s="16">
        <f t="shared" si="23"/>
        <v>1.7000000000000002</v>
      </c>
      <c r="S81" s="16">
        <f t="shared" si="24"/>
        <v>5.16</v>
      </c>
      <c r="T81" s="16">
        <f t="shared" si="25"/>
        <v>6.98</v>
      </c>
      <c r="U81" s="16">
        <f t="shared" si="26"/>
        <v>8.719999999999999</v>
      </c>
      <c r="V81" s="16">
        <f t="shared" si="27"/>
        <v>7.5</v>
      </c>
      <c r="W81" s="16">
        <f t="shared" si="28"/>
        <v>5.489999999999999</v>
      </c>
      <c r="X81" s="16">
        <f t="shared" si="29"/>
        <v>4.83</v>
      </c>
      <c r="Y81" s="16">
        <f t="shared" si="30"/>
        <v>3.4299999999999997</v>
      </c>
      <c r="Z81" s="16">
        <f t="shared" si="31"/>
        <v>3.96</v>
      </c>
      <c r="AA81" s="16">
        <f t="shared" si="32"/>
        <v>2.62</v>
      </c>
      <c r="AB81" s="4"/>
      <c r="AC81" s="4"/>
      <c r="AD81" s="4"/>
      <c r="AE81" s="4"/>
    </row>
    <row r="82" spans="1:31" ht="15">
      <c r="A82" s="12">
        <v>1972</v>
      </c>
      <c r="B82" s="13">
        <v>0.17</v>
      </c>
      <c r="C82" s="13">
        <v>0.02</v>
      </c>
      <c r="D82" s="13">
        <v>0.27</v>
      </c>
      <c r="E82" s="13">
        <v>1.01</v>
      </c>
      <c r="F82" s="13">
        <v>3.93</v>
      </c>
      <c r="G82" s="13">
        <v>4.47</v>
      </c>
      <c r="H82" s="13">
        <v>3.16</v>
      </c>
      <c r="I82" s="13">
        <v>1.97</v>
      </c>
      <c r="J82" s="13">
        <v>0.93</v>
      </c>
      <c r="K82" s="13">
        <v>0.3</v>
      </c>
      <c r="L82" s="13">
        <v>1.5</v>
      </c>
      <c r="M82" s="13">
        <v>0.49</v>
      </c>
      <c r="N82" s="13">
        <f>SUM(E82:J82)</f>
        <v>15.47</v>
      </c>
      <c r="O82" s="13">
        <f>SUM(B82:M82)</f>
        <v>18.22</v>
      </c>
      <c r="P82" s="14"/>
      <c r="Q82" s="15">
        <f t="shared" si="22"/>
        <v>1972</v>
      </c>
      <c r="R82" s="16">
        <f t="shared" si="23"/>
        <v>0.46</v>
      </c>
      <c r="S82" s="16">
        <f t="shared" si="24"/>
        <v>1.3</v>
      </c>
      <c r="T82" s="16">
        <f t="shared" si="25"/>
        <v>5.21</v>
      </c>
      <c r="U82" s="16">
        <f t="shared" si="26"/>
        <v>9.41</v>
      </c>
      <c r="V82" s="16">
        <f t="shared" si="27"/>
        <v>11.56</v>
      </c>
      <c r="W82" s="16">
        <f t="shared" si="28"/>
        <v>9.6</v>
      </c>
      <c r="X82" s="16">
        <f t="shared" si="29"/>
        <v>6.06</v>
      </c>
      <c r="Y82" s="16">
        <f t="shared" si="30"/>
        <v>3.1999999999999997</v>
      </c>
      <c r="Z82" s="16">
        <f t="shared" si="31"/>
        <v>2.73</v>
      </c>
      <c r="AA82" s="16">
        <f t="shared" si="32"/>
        <v>2.29</v>
      </c>
      <c r="AB82" s="4"/>
      <c r="AC82" s="4"/>
      <c r="AD82" s="4"/>
      <c r="AE82" s="4"/>
    </row>
    <row r="83" spans="1:31" ht="15">
      <c r="A83" s="12">
        <v>1973</v>
      </c>
      <c r="B83" s="13">
        <v>0.61</v>
      </c>
      <c r="C83" s="13">
        <v>0.05</v>
      </c>
      <c r="D83" s="13">
        <v>3.49</v>
      </c>
      <c r="E83" s="13">
        <v>2.17</v>
      </c>
      <c r="F83" s="13">
        <v>3.15</v>
      </c>
      <c r="G83" s="13">
        <v>2.43</v>
      </c>
      <c r="H83" s="13">
        <v>5.34</v>
      </c>
      <c r="I83" s="13">
        <v>0.49</v>
      </c>
      <c r="J83" s="13">
        <v>5.69</v>
      </c>
      <c r="K83" s="13">
        <v>0.7</v>
      </c>
      <c r="L83" s="13">
        <v>0.74</v>
      </c>
      <c r="M83" s="13">
        <v>0.6</v>
      </c>
      <c r="N83" s="13">
        <f>SUM(E83:J83)</f>
        <v>19.27</v>
      </c>
      <c r="O83" s="13">
        <f>SUM(B83:M83)</f>
        <v>25.46</v>
      </c>
      <c r="P83" s="14"/>
      <c r="Q83" s="15">
        <f t="shared" si="22"/>
        <v>1973</v>
      </c>
      <c r="R83" s="16">
        <f t="shared" si="23"/>
        <v>4.15</v>
      </c>
      <c r="S83" s="16">
        <f t="shared" si="24"/>
        <v>5.71</v>
      </c>
      <c r="T83" s="16">
        <f t="shared" si="25"/>
        <v>8.81</v>
      </c>
      <c r="U83" s="16">
        <f t="shared" si="26"/>
        <v>7.75</v>
      </c>
      <c r="V83" s="16">
        <f t="shared" si="27"/>
        <v>10.92</v>
      </c>
      <c r="W83" s="16">
        <f t="shared" si="28"/>
        <v>8.26</v>
      </c>
      <c r="X83" s="16">
        <f t="shared" si="29"/>
        <v>11.52</v>
      </c>
      <c r="Y83" s="16">
        <f t="shared" si="30"/>
        <v>6.880000000000001</v>
      </c>
      <c r="Z83" s="16">
        <f t="shared" si="31"/>
        <v>7.130000000000001</v>
      </c>
      <c r="AA83" s="16">
        <f t="shared" si="32"/>
        <v>2.04</v>
      </c>
      <c r="AB83" s="4"/>
      <c r="AC83" s="4"/>
      <c r="AD83" s="4"/>
      <c r="AE83" s="4"/>
    </row>
    <row r="84" spans="1:31" ht="15">
      <c r="A84" s="12">
        <v>1974</v>
      </c>
      <c r="B84" s="13">
        <v>0.12</v>
      </c>
      <c r="C84" s="13">
        <v>0.1</v>
      </c>
      <c r="D84" s="13">
        <v>0.59</v>
      </c>
      <c r="E84" s="13">
        <v>2.76</v>
      </c>
      <c r="F84" s="13">
        <v>2.12</v>
      </c>
      <c r="G84" s="13">
        <v>5.59</v>
      </c>
      <c r="H84" s="13">
        <v>1.06</v>
      </c>
      <c r="I84" s="13">
        <v>2.49</v>
      </c>
      <c r="J84" s="13">
        <v>0.73</v>
      </c>
      <c r="K84" s="13">
        <v>0.98</v>
      </c>
      <c r="L84" s="13">
        <v>0.27</v>
      </c>
      <c r="M84" s="13">
        <v>0.36</v>
      </c>
      <c r="N84" s="13">
        <f>SUM(E84:J84)</f>
        <v>14.75</v>
      </c>
      <c r="O84" s="13">
        <f>SUM(B84:M84)</f>
        <v>17.169999999999998</v>
      </c>
      <c r="P84" s="14"/>
      <c r="Q84" s="15">
        <f t="shared" si="22"/>
        <v>1974</v>
      </c>
      <c r="R84" s="16">
        <f t="shared" si="23"/>
        <v>0.8099999999999999</v>
      </c>
      <c r="S84" s="16">
        <f t="shared" si="24"/>
        <v>3.4499999999999997</v>
      </c>
      <c r="T84" s="16">
        <f t="shared" si="25"/>
        <v>5.47</v>
      </c>
      <c r="U84" s="16">
        <f t="shared" si="26"/>
        <v>10.469999999999999</v>
      </c>
      <c r="V84" s="16">
        <f t="shared" si="27"/>
        <v>8.77</v>
      </c>
      <c r="W84" s="16">
        <f t="shared" si="28"/>
        <v>9.14</v>
      </c>
      <c r="X84" s="16">
        <f t="shared" si="29"/>
        <v>4.28</v>
      </c>
      <c r="Y84" s="16">
        <f t="shared" si="30"/>
        <v>4.2</v>
      </c>
      <c r="Z84" s="16">
        <f t="shared" si="31"/>
        <v>1.98</v>
      </c>
      <c r="AA84" s="16">
        <f t="shared" si="32"/>
        <v>1.6099999999999999</v>
      </c>
      <c r="AB84" s="4"/>
      <c r="AC84" s="4"/>
      <c r="AD84" s="4"/>
      <c r="AE84" s="4"/>
    </row>
    <row r="85" spans="1:31" ht="15">
      <c r="A85" s="12">
        <v>1975</v>
      </c>
      <c r="B85" s="13">
        <v>0.1</v>
      </c>
      <c r="C85" s="13">
        <v>0.03</v>
      </c>
      <c r="D85" s="13">
        <v>0.65</v>
      </c>
      <c r="E85" s="13">
        <v>1.12</v>
      </c>
      <c r="F85" s="13">
        <v>4.35</v>
      </c>
      <c r="G85" s="13">
        <v>8.95</v>
      </c>
      <c r="H85" s="13">
        <v>5.26</v>
      </c>
      <c r="I85" s="13">
        <v>1.4</v>
      </c>
      <c r="J85" s="13">
        <v>0.3</v>
      </c>
      <c r="K85" s="13">
        <v>0.01</v>
      </c>
      <c r="L85" s="13">
        <v>2.07</v>
      </c>
      <c r="M85" s="13">
        <v>0.03</v>
      </c>
      <c r="N85" s="13">
        <f>SUM(E85:J85)</f>
        <v>21.38</v>
      </c>
      <c r="O85" s="13">
        <f>SUM(B85:M85)</f>
        <v>24.270000000000003</v>
      </c>
      <c r="P85" s="14"/>
      <c r="Q85" s="15">
        <f t="shared" si="22"/>
        <v>1975</v>
      </c>
      <c r="R85" s="16">
        <f t="shared" si="23"/>
        <v>0.78</v>
      </c>
      <c r="S85" s="16">
        <f t="shared" si="24"/>
        <v>1.8000000000000003</v>
      </c>
      <c r="T85" s="16">
        <f t="shared" si="25"/>
        <v>6.119999999999999</v>
      </c>
      <c r="U85" s="16">
        <f t="shared" si="26"/>
        <v>14.419999999999998</v>
      </c>
      <c r="V85" s="16">
        <f t="shared" si="27"/>
        <v>18.56</v>
      </c>
      <c r="W85" s="16">
        <f t="shared" si="28"/>
        <v>15.61</v>
      </c>
      <c r="X85" s="16">
        <f t="shared" si="29"/>
        <v>6.96</v>
      </c>
      <c r="Y85" s="16">
        <f t="shared" si="30"/>
        <v>1.71</v>
      </c>
      <c r="Z85" s="16">
        <f t="shared" si="31"/>
        <v>2.38</v>
      </c>
      <c r="AA85" s="16">
        <f t="shared" si="32"/>
        <v>2.1099999999999994</v>
      </c>
      <c r="AB85" s="4"/>
      <c r="AC85" s="4"/>
      <c r="AD85" s="4"/>
      <c r="AE85" s="4"/>
    </row>
    <row r="86" spans="1:31" ht="15">
      <c r="A86" s="12">
        <v>1976</v>
      </c>
      <c r="B86" s="13">
        <v>0.14</v>
      </c>
      <c r="C86" s="13">
        <v>0.11</v>
      </c>
      <c r="D86" s="13">
        <v>0.78</v>
      </c>
      <c r="E86" s="13">
        <v>3.12</v>
      </c>
      <c r="F86" s="13">
        <v>1.38</v>
      </c>
      <c r="G86" s="13">
        <v>0.44</v>
      </c>
      <c r="H86" s="13">
        <v>1.17</v>
      </c>
      <c r="I86" s="13">
        <v>0.21</v>
      </c>
      <c r="J86" s="13">
        <v>3.43</v>
      </c>
      <c r="K86" s="13">
        <v>0.89</v>
      </c>
      <c r="L86" s="13">
        <v>0.15</v>
      </c>
      <c r="M86" s="13">
        <v>0.04</v>
      </c>
      <c r="N86" s="13">
        <f>SUM(E86:J86)</f>
        <v>9.75</v>
      </c>
      <c r="O86" s="13">
        <f>SUM(B86:M86)</f>
        <v>11.860000000000001</v>
      </c>
      <c r="P86" s="14"/>
      <c r="Q86" s="15">
        <f t="shared" si="22"/>
        <v>1976</v>
      </c>
      <c r="R86" s="16">
        <f t="shared" si="23"/>
        <v>1.03</v>
      </c>
      <c r="S86" s="16">
        <f t="shared" si="24"/>
        <v>4.01</v>
      </c>
      <c r="T86" s="16">
        <f t="shared" si="25"/>
        <v>5.28</v>
      </c>
      <c r="U86" s="16">
        <f t="shared" si="26"/>
        <v>4.94</v>
      </c>
      <c r="V86" s="16">
        <f t="shared" si="27"/>
        <v>2.9899999999999998</v>
      </c>
      <c r="W86" s="16">
        <f t="shared" si="28"/>
        <v>1.8199999999999998</v>
      </c>
      <c r="X86" s="16">
        <f t="shared" si="29"/>
        <v>4.8100000000000005</v>
      </c>
      <c r="Y86" s="16">
        <f t="shared" si="30"/>
        <v>4.53</v>
      </c>
      <c r="Z86" s="16">
        <f t="shared" si="31"/>
        <v>4.470000000000001</v>
      </c>
      <c r="AA86" s="16">
        <f t="shared" si="32"/>
        <v>1.08</v>
      </c>
      <c r="AB86" s="4"/>
      <c r="AC86" s="4"/>
      <c r="AD86" s="4"/>
      <c r="AE86" s="4"/>
    </row>
    <row r="87" spans="1:31" ht="15">
      <c r="A87" s="12">
        <v>1977</v>
      </c>
      <c r="B87" s="13">
        <v>0.17</v>
      </c>
      <c r="C87" s="13">
        <v>0.02</v>
      </c>
      <c r="D87" s="13">
        <v>0.77</v>
      </c>
      <c r="E87" s="13">
        <v>2.99</v>
      </c>
      <c r="F87" s="13">
        <v>5.69</v>
      </c>
      <c r="G87" s="13">
        <v>3.61</v>
      </c>
      <c r="H87" s="13">
        <v>2.68</v>
      </c>
      <c r="I87" s="13">
        <v>4.98</v>
      </c>
      <c r="J87" s="13">
        <v>0.6</v>
      </c>
      <c r="K87" s="13">
        <v>0.17</v>
      </c>
      <c r="L87" s="13">
        <v>0.25</v>
      </c>
      <c r="M87" s="13">
        <v>0.29</v>
      </c>
      <c r="N87" s="13">
        <f>SUM(E87:J87)</f>
        <v>20.55</v>
      </c>
      <c r="O87" s="13">
        <f>SUM(B87:M87)</f>
        <v>22.220000000000002</v>
      </c>
      <c r="P87" s="14"/>
      <c r="Q87" s="15">
        <f t="shared" si="22"/>
        <v>1977</v>
      </c>
      <c r="R87" s="16">
        <f t="shared" si="23"/>
        <v>0.96</v>
      </c>
      <c r="S87" s="16">
        <f t="shared" si="24"/>
        <v>3.7800000000000002</v>
      </c>
      <c r="T87" s="16">
        <f t="shared" si="25"/>
        <v>9.450000000000001</v>
      </c>
      <c r="U87" s="16">
        <f t="shared" si="26"/>
        <v>12.29</v>
      </c>
      <c r="V87" s="16">
        <f t="shared" si="27"/>
        <v>11.98</v>
      </c>
      <c r="W87" s="16">
        <f t="shared" si="28"/>
        <v>11.27</v>
      </c>
      <c r="X87" s="16">
        <f t="shared" si="29"/>
        <v>8.26</v>
      </c>
      <c r="Y87" s="16">
        <f t="shared" si="30"/>
        <v>5.75</v>
      </c>
      <c r="Z87" s="16">
        <f t="shared" si="31"/>
        <v>1.02</v>
      </c>
      <c r="AA87" s="16">
        <f t="shared" si="32"/>
        <v>0.71</v>
      </c>
      <c r="AB87" s="4"/>
      <c r="AC87" s="4"/>
      <c r="AD87" s="4"/>
      <c r="AE87" s="4"/>
    </row>
    <row r="88" spans="1:31" ht="15">
      <c r="A88" s="12">
        <v>1978</v>
      </c>
      <c r="B88" s="13">
        <v>0.24</v>
      </c>
      <c r="C88" s="13">
        <v>0.81</v>
      </c>
      <c r="D88" s="13">
        <v>0.11</v>
      </c>
      <c r="E88" s="13">
        <v>1.44</v>
      </c>
      <c r="F88" s="13">
        <v>4.35</v>
      </c>
      <c r="G88" s="13">
        <v>3.67</v>
      </c>
      <c r="H88" s="13">
        <v>1.53</v>
      </c>
      <c r="I88" s="13">
        <v>1.16</v>
      </c>
      <c r="J88" s="13">
        <v>0.11</v>
      </c>
      <c r="K88" s="13">
        <v>0.76</v>
      </c>
      <c r="L88" s="13">
        <v>0.92</v>
      </c>
      <c r="M88" s="13">
        <v>0.44</v>
      </c>
      <c r="N88" s="13">
        <f>SUM(E88:J88)</f>
        <v>12.259999999999998</v>
      </c>
      <c r="O88" s="13">
        <f>SUM(B88:M88)</f>
        <v>15.539999999999997</v>
      </c>
      <c r="P88" s="14"/>
      <c r="Q88" s="15">
        <f t="shared" si="22"/>
        <v>1978</v>
      </c>
      <c r="R88" s="16">
        <f t="shared" si="23"/>
        <v>1.1600000000000001</v>
      </c>
      <c r="S88" s="16">
        <f t="shared" si="24"/>
        <v>2.36</v>
      </c>
      <c r="T88" s="16">
        <f t="shared" si="25"/>
        <v>5.8999999999999995</v>
      </c>
      <c r="U88" s="16">
        <f t="shared" si="26"/>
        <v>9.459999999999999</v>
      </c>
      <c r="V88" s="16">
        <f t="shared" si="27"/>
        <v>9.549999999999999</v>
      </c>
      <c r="W88" s="16">
        <f t="shared" si="28"/>
        <v>6.36</v>
      </c>
      <c r="X88" s="16">
        <f t="shared" si="29"/>
        <v>2.8</v>
      </c>
      <c r="Y88" s="16">
        <f t="shared" si="30"/>
        <v>2.0300000000000002</v>
      </c>
      <c r="Z88" s="16">
        <f t="shared" si="31"/>
        <v>1.79</v>
      </c>
      <c r="AA88" s="16">
        <f t="shared" si="32"/>
        <v>2.12</v>
      </c>
      <c r="AB88" s="4"/>
      <c r="AC88" s="4"/>
      <c r="AD88" s="4"/>
      <c r="AE88" s="4"/>
    </row>
    <row r="89" spans="1:31" ht="15">
      <c r="A89" s="12">
        <v>1979</v>
      </c>
      <c r="B89" s="13">
        <v>0.47</v>
      </c>
      <c r="C89" s="13">
        <v>0.03</v>
      </c>
      <c r="D89" s="13">
        <v>2.58</v>
      </c>
      <c r="E89" s="13">
        <v>0.54</v>
      </c>
      <c r="F89" s="13">
        <v>4.57</v>
      </c>
      <c r="G89" s="13">
        <v>3.78</v>
      </c>
      <c r="H89" s="13">
        <v>7.66</v>
      </c>
      <c r="I89" s="13">
        <v>2.67</v>
      </c>
      <c r="J89" s="13">
        <v>0.05</v>
      </c>
      <c r="K89" s="13">
        <v>1.15</v>
      </c>
      <c r="L89" s="13">
        <v>0.87</v>
      </c>
      <c r="M89" s="13">
        <v>0.9</v>
      </c>
      <c r="N89" s="13">
        <f>SUM(E89:J89)</f>
        <v>19.27</v>
      </c>
      <c r="O89" s="13">
        <f>SUM(B89:M89)</f>
        <v>25.270000000000003</v>
      </c>
      <c r="P89" s="14"/>
      <c r="Q89" s="15">
        <f t="shared" si="22"/>
        <v>1979</v>
      </c>
      <c r="R89" s="16">
        <f t="shared" si="23"/>
        <v>3.08</v>
      </c>
      <c r="S89" s="16">
        <f t="shared" si="24"/>
        <v>3.15</v>
      </c>
      <c r="T89" s="16">
        <f t="shared" si="25"/>
        <v>7.69</v>
      </c>
      <c r="U89" s="16">
        <f t="shared" si="26"/>
        <v>8.89</v>
      </c>
      <c r="V89" s="16">
        <f t="shared" si="27"/>
        <v>16.009999999999998</v>
      </c>
      <c r="W89" s="16">
        <f t="shared" si="28"/>
        <v>14.11</v>
      </c>
      <c r="X89" s="16">
        <f t="shared" si="29"/>
        <v>10.38</v>
      </c>
      <c r="Y89" s="16">
        <f t="shared" si="30"/>
        <v>3.8699999999999997</v>
      </c>
      <c r="Z89" s="16">
        <f t="shared" si="31"/>
        <v>2.07</v>
      </c>
      <c r="AA89" s="16">
        <f t="shared" si="32"/>
        <v>2.92</v>
      </c>
      <c r="AB89" s="4"/>
      <c r="AC89" s="4"/>
      <c r="AD89" s="4"/>
      <c r="AE89" s="4"/>
    </row>
    <row r="90" spans="1:31" ht="15">
      <c r="A90" s="12">
        <v>1980</v>
      </c>
      <c r="B90" s="13">
        <v>0.83</v>
      </c>
      <c r="C90" s="13">
        <v>0.66</v>
      </c>
      <c r="D90" s="13">
        <v>2.42</v>
      </c>
      <c r="E90" s="13">
        <v>1.36</v>
      </c>
      <c r="F90" s="13">
        <v>2.34</v>
      </c>
      <c r="G90" s="13">
        <v>1.46</v>
      </c>
      <c r="H90" s="13">
        <v>2.42</v>
      </c>
      <c r="I90" s="13">
        <v>2.01</v>
      </c>
      <c r="J90" s="13">
        <v>1.18</v>
      </c>
      <c r="K90" s="13">
        <v>0.72</v>
      </c>
      <c r="L90" s="13">
        <v>0.06</v>
      </c>
      <c r="M90" s="13">
        <v>0.04</v>
      </c>
      <c r="N90" s="13">
        <f>SUM(E90:J90)</f>
        <v>10.77</v>
      </c>
      <c r="O90" s="13">
        <f>SUM(B90:M90)</f>
        <v>15.5</v>
      </c>
      <c r="P90" s="14"/>
      <c r="Q90" s="15">
        <f t="shared" si="22"/>
        <v>1980</v>
      </c>
      <c r="R90" s="16">
        <f t="shared" si="23"/>
        <v>3.91</v>
      </c>
      <c r="S90" s="16">
        <f t="shared" si="24"/>
        <v>4.44</v>
      </c>
      <c r="T90" s="16">
        <f t="shared" si="25"/>
        <v>6.12</v>
      </c>
      <c r="U90" s="16">
        <f t="shared" si="26"/>
        <v>5.16</v>
      </c>
      <c r="V90" s="16">
        <f t="shared" si="27"/>
        <v>6.22</v>
      </c>
      <c r="W90" s="16">
        <f t="shared" si="28"/>
        <v>5.89</v>
      </c>
      <c r="X90" s="16">
        <f t="shared" si="29"/>
        <v>5.609999999999999</v>
      </c>
      <c r="Y90" s="16">
        <f t="shared" si="30"/>
        <v>3.9099999999999993</v>
      </c>
      <c r="Z90" s="16">
        <f t="shared" si="31"/>
        <v>1.96</v>
      </c>
      <c r="AA90" s="16">
        <f t="shared" si="32"/>
        <v>0.8200000000000001</v>
      </c>
      <c r="AB90" s="4"/>
      <c r="AC90" s="4"/>
      <c r="AD90" s="4"/>
      <c r="AE90" s="4"/>
    </row>
    <row r="91" spans="1:31" ht="15">
      <c r="A91" s="12">
        <v>1981</v>
      </c>
      <c r="B91" s="13">
        <v>0.69</v>
      </c>
      <c r="C91" s="13">
        <v>0.3</v>
      </c>
      <c r="D91" s="13">
        <v>3.38</v>
      </c>
      <c r="E91" s="13">
        <v>3.5</v>
      </c>
      <c r="F91" s="13">
        <v>8.92</v>
      </c>
      <c r="G91" s="13">
        <v>0.15</v>
      </c>
      <c r="H91" s="13">
        <v>3.15</v>
      </c>
      <c r="I91" s="13">
        <v>1.44</v>
      </c>
      <c r="J91" s="13">
        <v>0.72</v>
      </c>
      <c r="K91" s="13">
        <v>0.42</v>
      </c>
      <c r="L91" s="13">
        <v>2.03</v>
      </c>
      <c r="M91" s="13">
        <v>0.01</v>
      </c>
      <c r="N91" s="13">
        <f>SUM(E91:J91)</f>
        <v>17.88</v>
      </c>
      <c r="O91" s="13">
        <f>SUM(B91:M91)</f>
        <v>24.71</v>
      </c>
      <c r="P91" s="14"/>
      <c r="Q91" s="15">
        <f aca="true" t="shared" si="33" ref="Q91:Q131">A91</f>
        <v>1981</v>
      </c>
      <c r="R91" s="16">
        <f aca="true" t="shared" si="34" ref="R91:R103">B91+C91+D91</f>
        <v>4.37</v>
      </c>
      <c r="S91" s="16">
        <f aca="true" t="shared" si="35" ref="S91:S103">C91+D91+E91</f>
        <v>7.18</v>
      </c>
      <c r="T91" s="16">
        <f aca="true" t="shared" si="36" ref="T91:T103">D91+E91+F91</f>
        <v>15.8</v>
      </c>
      <c r="U91" s="16">
        <f aca="true" t="shared" si="37" ref="U91:U103">E91+F91+G91</f>
        <v>12.57</v>
      </c>
      <c r="V91" s="16">
        <f aca="true" t="shared" si="38" ref="V91:V103">F91+G91+H91</f>
        <v>12.22</v>
      </c>
      <c r="W91" s="16">
        <f aca="true" t="shared" si="39" ref="W91:W103">G91+H91+I91</f>
        <v>4.74</v>
      </c>
      <c r="X91" s="16">
        <f aca="true" t="shared" si="40" ref="X91:X103">H91+I91+J91</f>
        <v>5.31</v>
      </c>
      <c r="Y91" s="16">
        <f aca="true" t="shared" si="41" ref="Y91:Y103">I91+J91+K91</f>
        <v>2.58</v>
      </c>
      <c r="Z91" s="16">
        <f aca="true" t="shared" si="42" ref="Z91:Z103">J91+K91+L91</f>
        <v>3.17</v>
      </c>
      <c r="AA91" s="16">
        <f aca="true" t="shared" si="43" ref="AA91:AA103">K91+L91+M91</f>
        <v>2.4599999999999995</v>
      </c>
      <c r="AB91" s="4"/>
      <c r="AC91" s="4"/>
      <c r="AD91" s="4"/>
      <c r="AE91" s="4"/>
    </row>
    <row r="92" spans="1:31" ht="15">
      <c r="A92" s="12">
        <v>1982</v>
      </c>
      <c r="B92" s="13">
        <v>0.2</v>
      </c>
      <c r="C92" s="13">
        <v>0.42</v>
      </c>
      <c r="D92" s="13">
        <v>1.09</v>
      </c>
      <c r="E92" s="13">
        <v>1.03</v>
      </c>
      <c r="F92" s="13">
        <v>5.31</v>
      </c>
      <c r="G92" s="13">
        <v>5.68</v>
      </c>
      <c r="H92" s="13">
        <v>3.11</v>
      </c>
      <c r="I92" s="13">
        <v>3.31</v>
      </c>
      <c r="J92" s="13">
        <v>1.78</v>
      </c>
      <c r="K92" s="13">
        <v>2.66</v>
      </c>
      <c r="L92" s="13">
        <v>0.26</v>
      </c>
      <c r="M92" s="13">
        <v>1.37</v>
      </c>
      <c r="N92" s="13">
        <f>SUM(E92:J92)</f>
        <v>20.22</v>
      </c>
      <c r="O92" s="13">
        <f>SUM(B92:M92)</f>
        <v>26.220000000000002</v>
      </c>
      <c r="P92" s="14"/>
      <c r="Q92" s="15">
        <f t="shared" si="33"/>
        <v>1982</v>
      </c>
      <c r="R92" s="16">
        <f t="shared" si="34"/>
        <v>1.71</v>
      </c>
      <c r="S92" s="16">
        <f t="shared" si="35"/>
        <v>2.54</v>
      </c>
      <c r="T92" s="16">
        <f t="shared" si="36"/>
        <v>7.43</v>
      </c>
      <c r="U92" s="16">
        <f t="shared" si="37"/>
        <v>12.02</v>
      </c>
      <c r="V92" s="16">
        <f t="shared" si="38"/>
        <v>14.099999999999998</v>
      </c>
      <c r="W92" s="16">
        <f t="shared" si="39"/>
        <v>12.1</v>
      </c>
      <c r="X92" s="16">
        <f t="shared" si="40"/>
        <v>8.2</v>
      </c>
      <c r="Y92" s="16">
        <f t="shared" si="41"/>
        <v>7.75</v>
      </c>
      <c r="Z92" s="16">
        <f t="shared" si="42"/>
        <v>4.7</v>
      </c>
      <c r="AA92" s="16">
        <f t="shared" si="43"/>
        <v>4.29</v>
      </c>
      <c r="AB92" s="4"/>
      <c r="AC92" s="4"/>
      <c r="AD92" s="4"/>
      <c r="AE92" s="4"/>
    </row>
    <row r="93" spans="1:31" ht="15">
      <c r="A93" s="12">
        <v>1983</v>
      </c>
      <c r="B93" s="13">
        <v>0.11</v>
      </c>
      <c r="C93" s="13">
        <v>1.21</v>
      </c>
      <c r="D93" s="13">
        <v>1.87</v>
      </c>
      <c r="E93" s="13">
        <v>2.15</v>
      </c>
      <c r="F93" s="13">
        <v>3.67</v>
      </c>
      <c r="G93" s="13">
        <v>1.77</v>
      </c>
      <c r="H93" s="13">
        <v>2.38</v>
      </c>
      <c r="I93" s="13">
        <v>0.53</v>
      </c>
      <c r="J93" s="13">
        <v>0.61</v>
      </c>
      <c r="K93" s="13">
        <v>0.15</v>
      </c>
      <c r="L93" s="13">
        <v>1.04</v>
      </c>
      <c r="M93" s="13">
        <v>0.28</v>
      </c>
      <c r="N93" s="13">
        <f>SUM(E93:J93)</f>
        <v>11.109999999999998</v>
      </c>
      <c r="O93" s="13">
        <f>SUM(B93:M93)</f>
        <v>15.769999999999998</v>
      </c>
      <c r="P93" s="14"/>
      <c r="Q93" s="15">
        <f t="shared" si="33"/>
        <v>1983</v>
      </c>
      <c r="R93" s="16">
        <f t="shared" si="34"/>
        <v>3.1900000000000004</v>
      </c>
      <c r="S93" s="16">
        <f t="shared" si="35"/>
        <v>5.23</v>
      </c>
      <c r="T93" s="16">
        <f t="shared" si="36"/>
        <v>7.6899999999999995</v>
      </c>
      <c r="U93" s="16">
        <f t="shared" si="37"/>
        <v>7.59</v>
      </c>
      <c r="V93" s="16">
        <f t="shared" si="38"/>
        <v>7.819999999999999</v>
      </c>
      <c r="W93" s="16">
        <f t="shared" si="39"/>
        <v>4.680000000000001</v>
      </c>
      <c r="X93" s="16">
        <f t="shared" si="40"/>
        <v>3.52</v>
      </c>
      <c r="Y93" s="16">
        <f t="shared" si="41"/>
        <v>1.29</v>
      </c>
      <c r="Z93" s="16">
        <f t="shared" si="42"/>
        <v>1.8</v>
      </c>
      <c r="AA93" s="16">
        <f t="shared" si="43"/>
        <v>1.47</v>
      </c>
      <c r="AB93" s="4"/>
      <c r="AC93" s="4"/>
      <c r="AD93" s="4"/>
      <c r="AE93" s="4"/>
    </row>
    <row r="94" spans="1:31" ht="15">
      <c r="A94" s="12">
        <v>1984</v>
      </c>
      <c r="B94" s="13">
        <v>0.45</v>
      </c>
      <c r="C94" s="13">
        <v>0.63</v>
      </c>
      <c r="D94" s="13">
        <v>2.67</v>
      </c>
      <c r="E94" s="13">
        <v>3.46</v>
      </c>
      <c r="F94" s="13">
        <v>2.85</v>
      </c>
      <c r="G94" s="13">
        <v>2.37</v>
      </c>
      <c r="H94" s="13">
        <v>0.63</v>
      </c>
      <c r="I94" s="13">
        <v>2.88</v>
      </c>
      <c r="J94" s="13">
        <v>0.39</v>
      </c>
      <c r="K94" s="13">
        <v>4.24</v>
      </c>
      <c r="L94" s="13">
        <v>0.15</v>
      </c>
      <c r="M94" s="13">
        <v>0.52</v>
      </c>
      <c r="N94" s="13">
        <f>SUM(E94:J94)</f>
        <v>12.580000000000002</v>
      </c>
      <c r="O94" s="13">
        <f>SUM(B94:M94)</f>
        <v>21.24</v>
      </c>
      <c r="P94" s="14"/>
      <c r="Q94" s="15">
        <f t="shared" si="33"/>
        <v>1984</v>
      </c>
      <c r="R94" s="16">
        <f t="shared" si="34"/>
        <v>3.75</v>
      </c>
      <c r="S94" s="16">
        <f t="shared" si="35"/>
        <v>6.76</v>
      </c>
      <c r="T94" s="16">
        <f t="shared" si="36"/>
        <v>8.98</v>
      </c>
      <c r="U94" s="16">
        <f t="shared" si="37"/>
        <v>8.68</v>
      </c>
      <c r="V94" s="16">
        <f t="shared" si="38"/>
        <v>5.8500000000000005</v>
      </c>
      <c r="W94" s="16">
        <f t="shared" si="39"/>
        <v>5.88</v>
      </c>
      <c r="X94" s="16">
        <f t="shared" si="40"/>
        <v>3.9</v>
      </c>
      <c r="Y94" s="16">
        <f t="shared" si="41"/>
        <v>7.51</v>
      </c>
      <c r="Z94" s="16">
        <f t="shared" si="42"/>
        <v>4.78</v>
      </c>
      <c r="AA94" s="16">
        <f t="shared" si="43"/>
        <v>4.91</v>
      </c>
      <c r="AB94" s="4"/>
      <c r="AC94" s="4"/>
      <c r="AD94" s="4"/>
      <c r="AE94" s="4"/>
    </row>
    <row r="95" spans="1:31" ht="15">
      <c r="A95" s="12">
        <v>1985</v>
      </c>
      <c r="B95" s="13">
        <v>0.38</v>
      </c>
      <c r="C95" s="13">
        <v>0.36</v>
      </c>
      <c r="D95" s="13">
        <v>0.59</v>
      </c>
      <c r="E95" s="13">
        <v>2.3</v>
      </c>
      <c r="F95" s="13">
        <v>3.11</v>
      </c>
      <c r="G95" s="13">
        <v>0.8</v>
      </c>
      <c r="H95" s="13">
        <v>6.92</v>
      </c>
      <c r="I95" s="13">
        <v>2.56</v>
      </c>
      <c r="J95" s="13">
        <v>2.15</v>
      </c>
      <c r="K95" s="13">
        <v>2.08</v>
      </c>
      <c r="L95" s="13">
        <v>0.45</v>
      </c>
      <c r="M95" s="13">
        <v>0.41</v>
      </c>
      <c r="N95" s="13">
        <f>SUM(E95:J95)</f>
        <v>17.84</v>
      </c>
      <c r="O95" s="13">
        <f>SUM(B95:M95)</f>
        <v>22.11</v>
      </c>
      <c r="P95" s="14"/>
      <c r="Q95" s="15">
        <f t="shared" si="33"/>
        <v>1985</v>
      </c>
      <c r="R95" s="16">
        <f t="shared" si="34"/>
        <v>1.33</v>
      </c>
      <c r="S95" s="16">
        <f t="shared" si="35"/>
        <v>3.25</v>
      </c>
      <c r="T95" s="16">
        <f t="shared" si="36"/>
        <v>6</v>
      </c>
      <c r="U95" s="16">
        <f t="shared" si="37"/>
        <v>6.21</v>
      </c>
      <c r="V95" s="16">
        <f t="shared" si="38"/>
        <v>10.83</v>
      </c>
      <c r="W95" s="16">
        <f t="shared" si="39"/>
        <v>10.28</v>
      </c>
      <c r="X95" s="16">
        <f t="shared" si="40"/>
        <v>11.63</v>
      </c>
      <c r="Y95" s="16">
        <f t="shared" si="41"/>
        <v>6.79</v>
      </c>
      <c r="Z95" s="16">
        <f t="shared" si="42"/>
        <v>4.680000000000001</v>
      </c>
      <c r="AA95" s="16">
        <f t="shared" si="43"/>
        <v>2.9400000000000004</v>
      </c>
      <c r="AB95" s="4"/>
      <c r="AC95" s="4"/>
      <c r="AD95" s="4"/>
      <c r="AE95" s="4"/>
    </row>
    <row r="96" spans="1:31" ht="15">
      <c r="A96" s="12">
        <v>1986</v>
      </c>
      <c r="B96" s="13">
        <v>0</v>
      </c>
      <c r="C96" s="13">
        <v>0.26</v>
      </c>
      <c r="D96" s="13">
        <v>0.7</v>
      </c>
      <c r="E96" s="13">
        <v>1.07</v>
      </c>
      <c r="F96" s="13">
        <v>5.18</v>
      </c>
      <c r="G96" s="13">
        <v>1.75</v>
      </c>
      <c r="H96" s="13">
        <v>1.83</v>
      </c>
      <c r="I96" s="13">
        <v>1.11</v>
      </c>
      <c r="J96" s="13">
        <v>2.87</v>
      </c>
      <c r="K96" s="13">
        <v>2</v>
      </c>
      <c r="L96" s="13">
        <v>0.37</v>
      </c>
      <c r="M96" s="13">
        <v>0.32</v>
      </c>
      <c r="N96" s="13">
        <f>SUM(E96:J96)</f>
        <v>13.809999999999999</v>
      </c>
      <c r="O96" s="13">
        <f>SUM(B96:M96)</f>
        <v>17.46</v>
      </c>
      <c r="P96" s="14"/>
      <c r="Q96" s="15">
        <f t="shared" si="33"/>
        <v>1986</v>
      </c>
      <c r="R96" s="16">
        <f t="shared" si="34"/>
        <v>0.96</v>
      </c>
      <c r="S96" s="16">
        <f t="shared" si="35"/>
        <v>2.0300000000000002</v>
      </c>
      <c r="T96" s="16">
        <f t="shared" si="36"/>
        <v>6.949999999999999</v>
      </c>
      <c r="U96" s="16">
        <f t="shared" si="37"/>
        <v>8</v>
      </c>
      <c r="V96" s="16">
        <f t="shared" si="38"/>
        <v>8.76</v>
      </c>
      <c r="W96" s="16">
        <f t="shared" si="39"/>
        <v>4.69</v>
      </c>
      <c r="X96" s="16">
        <f t="shared" si="40"/>
        <v>5.8100000000000005</v>
      </c>
      <c r="Y96" s="16">
        <f t="shared" si="41"/>
        <v>5.98</v>
      </c>
      <c r="Z96" s="16">
        <f t="shared" si="42"/>
        <v>5.24</v>
      </c>
      <c r="AA96" s="16">
        <f t="shared" si="43"/>
        <v>2.69</v>
      </c>
      <c r="AB96" s="4"/>
      <c r="AC96" s="4"/>
      <c r="AD96" s="4"/>
      <c r="AE96" s="4"/>
    </row>
    <row r="97" spans="1:31" ht="15">
      <c r="A97" s="12">
        <v>1987</v>
      </c>
      <c r="B97" s="13">
        <v>0.2</v>
      </c>
      <c r="C97" s="13">
        <v>0.67</v>
      </c>
      <c r="D97" s="13">
        <v>2.16</v>
      </c>
      <c r="E97" s="13">
        <v>1.08</v>
      </c>
      <c r="F97" s="13">
        <v>4.12</v>
      </c>
      <c r="G97" s="13">
        <v>3.5</v>
      </c>
      <c r="H97" s="13">
        <v>4.99</v>
      </c>
      <c r="I97" s="13">
        <v>1.13</v>
      </c>
      <c r="J97" s="13">
        <v>0.22</v>
      </c>
      <c r="K97" s="13">
        <v>0</v>
      </c>
      <c r="L97" s="13">
        <v>1.03</v>
      </c>
      <c r="M97" s="13">
        <v>0.35</v>
      </c>
      <c r="N97" s="13">
        <f>SUM(E97:J97)</f>
        <v>15.040000000000001</v>
      </c>
      <c r="O97" s="13">
        <f>SUM(B97:M97)</f>
        <v>19.45</v>
      </c>
      <c r="P97" s="14"/>
      <c r="Q97" s="15">
        <f t="shared" si="33"/>
        <v>1987</v>
      </c>
      <c r="R97" s="16">
        <f t="shared" si="34"/>
        <v>3.0300000000000002</v>
      </c>
      <c r="S97" s="16">
        <f t="shared" si="35"/>
        <v>3.91</v>
      </c>
      <c r="T97" s="16">
        <f t="shared" si="36"/>
        <v>7.36</v>
      </c>
      <c r="U97" s="16">
        <f t="shared" si="37"/>
        <v>8.7</v>
      </c>
      <c r="V97" s="16">
        <f t="shared" si="38"/>
        <v>12.61</v>
      </c>
      <c r="W97" s="16">
        <f t="shared" si="39"/>
        <v>9.620000000000001</v>
      </c>
      <c r="X97" s="16">
        <f t="shared" si="40"/>
        <v>6.34</v>
      </c>
      <c r="Y97" s="16">
        <f t="shared" si="41"/>
        <v>1.3499999999999999</v>
      </c>
      <c r="Z97" s="16">
        <f t="shared" si="42"/>
        <v>1.25</v>
      </c>
      <c r="AA97" s="16">
        <f t="shared" si="43"/>
        <v>1.38</v>
      </c>
      <c r="AB97" s="4"/>
      <c r="AC97" s="4"/>
      <c r="AD97" s="4"/>
      <c r="AE97" s="4"/>
    </row>
    <row r="98" spans="1:31" ht="15">
      <c r="A98" s="12">
        <v>1988</v>
      </c>
      <c r="B98" s="13">
        <v>1.01</v>
      </c>
      <c r="C98" s="13">
        <v>0.21</v>
      </c>
      <c r="D98" s="13">
        <v>0.32</v>
      </c>
      <c r="E98" s="13">
        <v>2.01</v>
      </c>
      <c r="F98" s="13">
        <v>4.52</v>
      </c>
      <c r="G98" s="13">
        <v>0.88</v>
      </c>
      <c r="H98" s="13">
        <v>2.06</v>
      </c>
      <c r="I98" s="13">
        <v>3.35</v>
      </c>
      <c r="J98" s="13">
        <v>2.42</v>
      </c>
      <c r="K98" s="13">
        <v>0.05</v>
      </c>
      <c r="L98" s="13">
        <v>0.43</v>
      </c>
      <c r="M98" s="13">
        <v>0.14</v>
      </c>
      <c r="N98" s="13">
        <f>SUM(E98:J98)</f>
        <v>15.239999999999998</v>
      </c>
      <c r="O98" s="13">
        <f>SUM(B98:M98)</f>
        <v>17.400000000000002</v>
      </c>
      <c r="P98" s="14"/>
      <c r="Q98" s="15">
        <f t="shared" si="33"/>
        <v>1988</v>
      </c>
      <c r="R98" s="16">
        <f t="shared" si="34"/>
        <v>1.54</v>
      </c>
      <c r="S98" s="16">
        <f t="shared" si="35"/>
        <v>2.54</v>
      </c>
      <c r="T98" s="16">
        <f t="shared" si="36"/>
        <v>6.85</v>
      </c>
      <c r="U98" s="16">
        <f t="shared" si="37"/>
        <v>7.409999999999999</v>
      </c>
      <c r="V98" s="16">
        <f t="shared" si="38"/>
        <v>7.459999999999999</v>
      </c>
      <c r="W98" s="16">
        <f t="shared" si="39"/>
        <v>6.29</v>
      </c>
      <c r="X98" s="16">
        <f t="shared" si="40"/>
        <v>7.83</v>
      </c>
      <c r="Y98" s="16">
        <f t="shared" si="41"/>
        <v>5.819999999999999</v>
      </c>
      <c r="Z98" s="16">
        <f t="shared" si="42"/>
        <v>2.9</v>
      </c>
      <c r="AA98" s="16">
        <f t="shared" si="43"/>
        <v>0.62</v>
      </c>
      <c r="AB98" s="4"/>
      <c r="AC98" s="4"/>
      <c r="AD98" s="4"/>
      <c r="AE98" s="4"/>
    </row>
    <row r="99" spans="1:31" ht="15">
      <c r="A99" s="12">
        <v>1989</v>
      </c>
      <c r="B99" s="13">
        <v>0.09</v>
      </c>
      <c r="C99" s="13">
        <v>0.27</v>
      </c>
      <c r="D99" s="13">
        <v>0.42</v>
      </c>
      <c r="E99" s="13">
        <v>0.71</v>
      </c>
      <c r="F99" s="13">
        <v>4.4</v>
      </c>
      <c r="G99" s="13">
        <v>4.32</v>
      </c>
      <c r="H99" s="13">
        <v>3.71</v>
      </c>
      <c r="I99" s="13">
        <v>1.77</v>
      </c>
      <c r="J99" s="13">
        <v>1.65</v>
      </c>
      <c r="K99" s="13">
        <v>0.6</v>
      </c>
      <c r="L99" s="13">
        <v>0</v>
      </c>
      <c r="M99" s="13">
        <v>0.27</v>
      </c>
      <c r="N99" s="13">
        <f>SUM(E99:J99)</f>
        <v>16.56</v>
      </c>
      <c r="O99" s="13">
        <f>SUM(B99:M99)</f>
        <v>18.21</v>
      </c>
      <c r="P99" s="14"/>
      <c r="Q99" s="15">
        <f t="shared" si="33"/>
        <v>1989</v>
      </c>
      <c r="R99" s="16">
        <f t="shared" si="34"/>
        <v>0.78</v>
      </c>
      <c r="S99" s="16">
        <f t="shared" si="35"/>
        <v>1.4</v>
      </c>
      <c r="T99" s="16">
        <f t="shared" si="36"/>
        <v>5.53</v>
      </c>
      <c r="U99" s="16">
        <f t="shared" si="37"/>
        <v>9.43</v>
      </c>
      <c r="V99" s="16">
        <f t="shared" si="38"/>
        <v>12.43</v>
      </c>
      <c r="W99" s="16">
        <f t="shared" si="39"/>
        <v>9.8</v>
      </c>
      <c r="X99" s="16">
        <f t="shared" si="40"/>
        <v>7.130000000000001</v>
      </c>
      <c r="Y99" s="16">
        <f t="shared" si="41"/>
        <v>4.02</v>
      </c>
      <c r="Z99" s="16">
        <f t="shared" si="42"/>
        <v>2.25</v>
      </c>
      <c r="AA99" s="16">
        <f t="shared" si="43"/>
        <v>0.87</v>
      </c>
      <c r="AB99" s="4"/>
      <c r="AC99" s="4"/>
      <c r="AD99" s="4"/>
      <c r="AE99" s="4"/>
    </row>
    <row r="100" spans="1:31" ht="15">
      <c r="A100" s="12">
        <v>1990</v>
      </c>
      <c r="B100" s="13">
        <v>0.68</v>
      </c>
      <c r="C100" s="13">
        <v>0.4</v>
      </c>
      <c r="D100" s="13">
        <v>1.59</v>
      </c>
      <c r="E100" s="13">
        <v>1.27</v>
      </c>
      <c r="F100" s="13">
        <v>5.71</v>
      </c>
      <c r="G100" s="13">
        <v>0.7</v>
      </c>
      <c r="H100" s="13">
        <v>2.72</v>
      </c>
      <c r="I100" s="13">
        <v>1.59</v>
      </c>
      <c r="J100" s="13">
        <v>1.46</v>
      </c>
      <c r="K100" s="13">
        <v>0.49</v>
      </c>
      <c r="L100" s="13">
        <v>1.13</v>
      </c>
      <c r="M100" s="13">
        <v>0.38</v>
      </c>
      <c r="N100" s="13">
        <f>SUM(E100:J100)</f>
        <v>13.45</v>
      </c>
      <c r="O100" s="13">
        <f>SUM(B100:M100)</f>
        <v>18.119999999999997</v>
      </c>
      <c r="P100" s="14"/>
      <c r="Q100" s="15">
        <f t="shared" si="33"/>
        <v>1990</v>
      </c>
      <c r="R100" s="16">
        <f t="shared" si="34"/>
        <v>2.67</v>
      </c>
      <c r="S100" s="16">
        <f t="shared" si="35"/>
        <v>3.2600000000000002</v>
      </c>
      <c r="T100" s="16">
        <f t="shared" si="36"/>
        <v>8.57</v>
      </c>
      <c r="U100" s="16">
        <f t="shared" si="37"/>
        <v>7.680000000000001</v>
      </c>
      <c r="V100" s="16">
        <f t="shared" si="38"/>
        <v>9.13</v>
      </c>
      <c r="W100" s="16">
        <f t="shared" si="39"/>
        <v>5.01</v>
      </c>
      <c r="X100" s="16">
        <f t="shared" si="40"/>
        <v>5.7700000000000005</v>
      </c>
      <c r="Y100" s="16">
        <f t="shared" si="41"/>
        <v>3.54</v>
      </c>
      <c r="Z100" s="16">
        <f t="shared" si="42"/>
        <v>3.08</v>
      </c>
      <c r="AA100" s="16">
        <f t="shared" si="43"/>
        <v>2</v>
      </c>
      <c r="AB100" s="4"/>
      <c r="AC100" s="4"/>
      <c r="AD100" s="4"/>
      <c r="AE100" s="4"/>
    </row>
    <row r="101" spans="1:31" ht="15">
      <c r="A101" s="12">
        <v>1991</v>
      </c>
      <c r="B101" s="13">
        <v>0.18</v>
      </c>
      <c r="C101" s="13">
        <v>0.16</v>
      </c>
      <c r="D101" s="13">
        <v>0.52</v>
      </c>
      <c r="E101" s="13">
        <v>1.59</v>
      </c>
      <c r="F101" s="13">
        <v>4.49</v>
      </c>
      <c r="G101" s="13">
        <v>3.64</v>
      </c>
      <c r="H101" s="13">
        <v>3.01</v>
      </c>
      <c r="I101" s="13">
        <v>1.27</v>
      </c>
      <c r="J101" s="13">
        <v>0.67</v>
      </c>
      <c r="K101" s="13">
        <v>0.71</v>
      </c>
      <c r="L101" s="13">
        <v>1.67</v>
      </c>
      <c r="M101" s="13">
        <v>0.9</v>
      </c>
      <c r="N101" s="13">
        <f>SUM(E101:J101)</f>
        <v>14.67</v>
      </c>
      <c r="O101" s="13">
        <f>SUM(B101:M101)</f>
        <v>18.809999999999995</v>
      </c>
      <c r="P101" s="14"/>
      <c r="Q101" s="15">
        <f t="shared" si="33"/>
        <v>1991</v>
      </c>
      <c r="R101" s="16">
        <f t="shared" si="34"/>
        <v>0.86</v>
      </c>
      <c r="S101" s="16">
        <f t="shared" si="35"/>
        <v>2.27</v>
      </c>
      <c r="T101" s="16">
        <f t="shared" si="36"/>
        <v>6.6000000000000005</v>
      </c>
      <c r="U101" s="16">
        <f t="shared" si="37"/>
        <v>9.72</v>
      </c>
      <c r="V101" s="16">
        <f t="shared" si="38"/>
        <v>11.14</v>
      </c>
      <c r="W101" s="16">
        <f t="shared" si="39"/>
        <v>7.92</v>
      </c>
      <c r="X101" s="16">
        <f t="shared" si="40"/>
        <v>4.949999999999999</v>
      </c>
      <c r="Y101" s="16">
        <f t="shared" si="41"/>
        <v>2.65</v>
      </c>
      <c r="Z101" s="16">
        <f t="shared" si="42"/>
        <v>3.05</v>
      </c>
      <c r="AA101" s="16">
        <f t="shared" si="43"/>
        <v>3.28</v>
      </c>
      <c r="AB101" s="4"/>
      <c r="AC101" s="4"/>
      <c r="AD101" s="4"/>
      <c r="AE101" s="4"/>
    </row>
    <row r="102" spans="1:31" ht="15">
      <c r="A102" s="12">
        <v>1992</v>
      </c>
      <c r="B102" s="13">
        <v>1.54</v>
      </c>
      <c r="C102" s="13">
        <v>1</v>
      </c>
      <c r="D102" s="13">
        <v>0.91</v>
      </c>
      <c r="E102" s="13">
        <v>0.06</v>
      </c>
      <c r="F102" s="13">
        <v>1.71</v>
      </c>
      <c r="G102" s="13">
        <v>3.66</v>
      </c>
      <c r="H102" s="13">
        <v>7.58</v>
      </c>
      <c r="I102" s="13">
        <v>4.56</v>
      </c>
      <c r="J102" s="13">
        <v>2.37</v>
      </c>
      <c r="K102" s="13">
        <v>1.42</v>
      </c>
      <c r="L102" s="13">
        <v>0.74</v>
      </c>
      <c r="M102" s="13">
        <v>0.69</v>
      </c>
      <c r="N102" s="13">
        <f>SUM(E102:J102)</f>
        <v>19.94</v>
      </c>
      <c r="O102" s="13">
        <f>SUM(B102:M102)</f>
        <v>26.240000000000002</v>
      </c>
      <c r="P102" s="14"/>
      <c r="Q102" s="15">
        <f t="shared" si="33"/>
        <v>1992</v>
      </c>
      <c r="R102" s="16">
        <f t="shared" si="34"/>
        <v>3.45</v>
      </c>
      <c r="S102" s="16">
        <f t="shared" si="35"/>
        <v>1.9700000000000002</v>
      </c>
      <c r="T102" s="16">
        <f t="shared" si="36"/>
        <v>2.6799999999999997</v>
      </c>
      <c r="U102" s="16">
        <f t="shared" si="37"/>
        <v>5.43</v>
      </c>
      <c r="V102" s="16">
        <f t="shared" si="38"/>
        <v>12.95</v>
      </c>
      <c r="W102" s="16">
        <f t="shared" si="39"/>
        <v>15.8</v>
      </c>
      <c r="X102" s="16">
        <f t="shared" si="40"/>
        <v>14.510000000000002</v>
      </c>
      <c r="Y102" s="16">
        <f t="shared" si="41"/>
        <v>8.35</v>
      </c>
      <c r="Z102" s="16">
        <f t="shared" si="42"/>
        <v>4.53</v>
      </c>
      <c r="AA102" s="16">
        <f t="shared" si="43"/>
        <v>2.85</v>
      </c>
      <c r="AB102" s="4"/>
      <c r="AC102" s="4"/>
      <c r="AD102" s="4"/>
      <c r="AE102" s="4"/>
    </row>
    <row r="103" spans="1:31" ht="15">
      <c r="A103" s="12">
        <v>1993</v>
      </c>
      <c r="B103" s="13">
        <v>1.3</v>
      </c>
      <c r="C103" s="13">
        <v>2.12</v>
      </c>
      <c r="D103" s="13">
        <v>1.79</v>
      </c>
      <c r="E103" s="13">
        <v>0.85</v>
      </c>
      <c r="F103" s="13">
        <v>1.99</v>
      </c>
      <c r="G103" s="13">
        <v>0.6</v>
      </c>
      <c r="H103" s="13">
        <v>9.39</v>
      </c>
      <c r="I103" s="13">
        <v>10.42</v>
      </c>
      <c r="J103" s="13">
        <v>0.26</v>
      </c>
      <c r="K103" s="13">
        <v>0.94</v>
      </c>
      <c r="L103" s="13">
        <v>1.1</v>
      </c>
      <c r="M103" s="13">
        <v>0.03</v>
      </c>
      <c r="N103" s="13">
        <f>SUM(E103:J103)</f>
        <v>23.51</v>
      </c>
      <c r="O103" s="13">
        <f>SUM(B103:M103)</f>
        <v>30.790000000000006</v>
      </c>
      <c r="P103" s="14"/>
      <c r="Q103" s="15">
        <f t="shared" si="33"/>
        <v>1993</v>
      </c>
      <c r="R103" s="16">
        <f t="shared" si="34"/>
        <v>5.21</v>
      </c>
      <c r="S103" s="16">
        <f t="shared" si="35"/>
        <v>4.76</v>
      </c>
      <c r="T103" s="16">
        <f t="shared" si="36"/>
        <v>4.63</v>
      </c>
      <c r="U103" s="16">
        <f t="shared" si="37"/>
        <v>3.44</v>
      </c>
      <c r="V103" s="16">
        <f t="shared" si="38"/>
        <v>11.98</v>
      </c>
      <c r="W103" s="16">
        <f t="shared" si="39"/>
        <v>20.41</v>
      </c>
      <c r="X103" s="16">
        <f t="shared" si="40"/>
        <v>20.070000000000004</v>
      </c>
      <c r="Y103" s="16">
        <f t="shared" si="41"/>
        <v>11.62</v>
      </c>
      <c r="Z103" s="16">
        <f t="shared" si="42"/>
        <v>2.3</v>
      </c>
      <c r="AA103" s="16">
        <f t="shared" si="43"/>
        <v>2.07</v>
      </c>
      <c r="AB103" s="4"/>
      <c r="AC103" s="4"/>
      <c r="AD103" s="4"/>
      <c r="AE103" s="4"/>
    </row>
    <row r="104" spans="1:31" ht="15">
      <c r="A104" s="12">
        <v>1994</v>
      </c>
      <c r="B104" s="13">
        <v>0.43</v>
      </c>
      <c r="C104" s="13">
        <v>0.25</v>
      </c>
      <c r="D104" s="13">
        <v>0.1</v>
      </c>
      <c r="E104" s="13">
        <v>3.93</v>
      </c>
      <c r="F104" s="13">
        <v>0.68</v>
      </c>
      <c r="G104" s="13">
        <v>3.45</v>
      </c>
      <c r="H104" s="13">
        <v>5.63</v>
      </c>
      <c r="I104" s="13">
        <v>0.53</v>
      </c>
      <c r="J104" s="13">
        <v>0.88</v>
      </c>
      <c r="K104" s="13">
        <v>2.83</v>
      </c>
      <c r="L104" s="13">
        <v>1.81</v>
      </c>
      <c r="M104" s="13">
        <v>0.67</v>
      </c>
      <c r="N104" s="13">
        <f>SUM(E104:J104)</f>
        <v>15.100000000000001</v>
      </c>
      <c r="O104" s="13">
        <f>SUM(B104:M104)</f>
        <v>21.19</v>
      </c>
      <c r="P104" s="14"/>
      <c r="Q104" s="15">
        <f t="shared" si="33"/>
        <v>1994</v>
      </c>
      <c r="R104" s="16">
        <f aca="true" t="shared" si="44" ref="R104:R131">B104+C104+D104</f>
        <v>0.7799999999999999</v>
      </c>
      <c r="S104" s="16">
        <f aca="true" t="shared" si="45" ref="S104:S131">C104+D104+E104</f>
        <v>4.28</v>
      </c>
      <c r="T104" s="16">
        <f aca="true" t="shared" si="46" ref="T104:T131">D104+E104+F104</f>
        <v>4.71</v>
      </c>
      <c r="U104" s="16">
        <f aca="true" t="shared" si="47" ref="U104:U131">E104+F104+G104</f>
        <v>8.06</v>
      </c>
      <c r="V104" s="16">
        <f aca="true" t="shared" si="48" ref="V104:V131">F104+G104+H104</f>
        <v>9.76</v>
      </c>
      <c r="W104" s="16">
        <f aca="true" t="shared" si="49" ref="W104:W131">G104+H104+I104</f>
        <v>9.61</v>
      </c>
      <c r="X104" s="16">
        <f aca="true" t="shared" si="50" ref="X104:X131">H104+I104+J104</f>
        <v>7.04</v>
      </c>
      <c r="Y104" s="16">
        <f aca="true" t="shared" si="51" ref="Y104:Y130">I104+J104+K104</f>
        <v>4.24</v>
      </c>
      <c r="Z104" s="16">
        <f aca="true" t="shared" si="52" ref="Z104:Z130">J104+K104+L104</f>
        <v>5.52</v>
      </c>
      <c r="AA104" s="16">
        <f aca="true" t="shared" si="53" ref="AA104:AA130">K104+L104+M104</f>
        <v>5.3100000000000005</v>
      </c>
      <c r="AB104" s="4"/>
      <c r="AC104" s="4"/>
      <c r="AD104" s="4"/>
      <c r="AE104" s="4"/>
    </row>
    <row r="105" spans="1:31" ht="15">
      <c r="A105" s="12">
        <v>1995</v>
      </c>
      <c r="B105" s="13">
        <v>0.55</v>
      </c>
      <c r="C105" s="13">
        <v>0.11</v>
      </c>
      <c r="D105" s="13">
        <v>0.96</v>
      </c>
      <c r="E105" s="13">
        <v>2.49</v>
      </c>
      <c r="F105" s="13">
        <v>7.34</v>
      </c>
      <c r="G105" s="13">
        <v>2.98</v>
      </c>
      <c r="H105" s="13">
        <v>4.23</v>
      </c>
      <c r="I105" s="13">
        <v>1.37</v>
      </c>
      <c r="J105" s="13">
        <v>1.36</v>
      </c>
      <c r="K105" s="13">
        <v>0.64</v>
      </c>
      <c r="L105" s="13">
        <v>0.12</v>
      </c>
      <c r="M105" s="13">
        <v>0.07</v>
      </c>
      <c r="N105" s="13">
        <f>SUM(E105:J105)</f>
        <v>19.77</v>
      </c>
      <c r="O105" s="13">
        <f>SUM(B105:M105)</f>
        <v>22.220000000000002</v>
      </c>
      <c r="P105" s="14"/>
      <c r="Q105" s="15">
        <f t="shared" si="33"/>
        <v>1995</v>
      </c>
      <c r="R105" s="16">
        <f t="shared" si="44"/>
        <v>1.62</v>
      </c>
      <c r="S105" s="16">
        <f t="shared" si="45"/>
        <v>3.5600000000000005</v>
      </c>
      <c r="T105" s="16">
        <f t="shared" si="46"/>
        <v>10.79</v>
      </c>
      <c r="U105" s="16">
        <f t="shared" si="47"/>
        <v>12.81</v>
      </c>
      <c r="V105" s="16">
        <f t="shared" si="48"/>
        <v>14.55</v>
      </c>
      <c r="W105" s="16">
        <f t="shared" si="49"/>
        <v>8.580000000000002</v>
      </c>
      <c r="X105" s="16">
        <f t="shared" si="50"/>
        <v>6.960000000000001</v>
      </c>
      <c r="Y105" s="16">
        <f t="shared" si="51"/>
        <v>3.3700000000000006</v>
      </c>
      <c r="Z105" s="16">
        <f t="shared" si="52"/>
        <v>2.12</v>
      </c>
      <c r="AA105" s="16">
        <f t="shared" si="53"/>
        <v>0.8300000000000001</v>
      </c>
      <c r="AB105" s="4"/>
      <c r="AC105" s="4"/>
      <c r="AD105" s="4"/>
      <c r="AE105" s="4"/>
    </row>
    <row r="106" spans="1:31" ht="15">
      <c r="A106" s="12">
        <v>1996</v>
      </c>
      <c r="B106" s="13">
        <v>0.18</v>
      </c>
      <c r="C106" s="13">
        <v>0.09</v>
      </c>
      <c r="D106" s="13">
        <v>0.11</v>
      </c>
      <c r="E106" s="13">
        <v>1.28</v>
      </c>
      <c r="F106" s="13">
        <v>4.03</v>
      </c>
      <c r="G106" s="13">
        <v>6.02</v>
      </c>
      <c r="H106" s="13">
        <v>5.45</v>
      </c>
      <c r="I106" s="13">
        <v>3.85</v>
      </c>
      <c r="J106" s="13">
        <v>3.82</v>
      </c>
      <c r="K106" s="13">
        <v>0.03</v>
      </c>
      <c r="L106" s="13">
        <v>0.22</v>
      </c>
      <c r="M106" s="13">
        <v>0.01</v>
      </c>
      <c r="N106" s="13">
        <f>SUM(E106:J106)</f>
        <v>24.450000000000003</v>
      </c>
      <c r="O106" s="13">
        <f>SUM(B106:M106)</f>
        <v>25.090000000000003</v>
      </c>
      <c r="P106" s="14"/>
      <c r="Q106" s="15">
        <f t="shared" si="33"/>
        <v>1996</v>
      </c>
      <c r="R106" s="16">
        <f t="shared" si="44"/>
        <v>0.38</v>
      </c>
      <c r="S106" s="16">
        <f t="shared" si="45"/>
        <v>1.48</v>
      </c>
      <c r="T106" s="16">
        <f t="shared" si="46"/>
        <v>5.42</v>
      </c>
      <c r="U106" s="16">
        <f t="shared" si="47"/>
        <v>11.33</v>
      </c>
      <c r="V106" s="16">
        <f t="shared" si="48"/>
        <v>15.5</v>
      </c>
      <c r="W106" s="16">
        <f t="shared" si="49"/>
        <v>15.319999999999999</v>
      </c>
      <c r="X106" s="16">
        <f t="shared" si="50"/>
        <v>13.120000000000001</v>
      </c>
      <c r="Y106" s="16">
        <f t="shared" si="51"/>
        <v>7.7</v>
      </c>
      <c r="Z106" s="16">
        <f t="shared" si="52"/>
        <v>4.069999999999999</v>
      </c>
      <c r="AA106" s="16">
        <f t="shared" si="53"/>
        <v>0.26</v>
      </c>
      <c r="AB106" s="4"/>
      <c r="AC106" s="4"/>
      <c r="AD106" s="4"/>
      <c r="AE106" s="4"/>
    </row>
    <row r="107" spans="1:31" ht="15">
      <c r="A107" s="12">
        <v>1997</v>
      </c>
      <c r="B107" s="13">
        <v>0.04</v>
      </c>
      <c r="C107" s="13">
        <v>0.76</v>
      </c>
      <c r="D107" s="13">
        <v>0</v>
      </c>
      <c r="E107" s="13">
        <v>0.55</v>
      </c>
      <c r="F107" s="13">
        <v>0.58</v>
      </c>
      <c r="G107" s="13">
        <v>2.7</v>
      </c>
      <c r="H107" s="13">
        <v>3.69</v>
      </c>
      <c r="I107" s="13">
        <v>4.29</v>
      </c>
      <c r="J107" s="13">
        <v>1.29</v>
      </c>
      <c r="K107" s="13">
        <v>5.35</v>
      </c>
      <c r="L107" s="13">
        <v>0.41</v>
      </c>
      <c r="M107" s="13">
        <v>0.58</v>
      </c>
      <c r="N107" s="13">
        <f>SUM(E107:J107)</f>
        <v>13.099999999999998</v>
      </c>
      <c r="O107" s="13">
        <f>SUM(B107:M107)</f>
        <v>20.24</v>
      </c>
      <c r="P107" s="14"/>
      <c r="Q107" s="15">
        <f t="shared" si="33"/>
        <v>1997</v>
      </c>
      <c r="R107" s="16">
        <f t="shared" si="44"/>
        <v>0.8</v>
      </c>
      <c r="S107" s="16">
        <f t="shared" si="45"/>
        <v>1.31</v>
      </c>
      <c r="T107" s="16">
        <f t="shared" si="46"/>
        <v>1.13</v>
      </c>
      <c r="U107" s="16">
        <f t="shared" si="47"/>
        <v>3.83</v>
      </c>
      <c r="V107" s="16">
        <f t="shared" si="48"/>
        <v>6.970000000000001</v>
      </c>
      <c r="W107" s="16">
        <f t="shared" si="49"/>
        <v>10.68</v>
      </c>
      <c r="X107" s="16">
        <f t="shared" si="50"/>
        <v>9.27</v>
      </c>
      <c r="Y107" s="16">
        <f t="shared" si="51"/>
        <v>10.93</v>
      </c>
      <c r="Z107" s="16">
        <f t="shared" si="52"/>
        <v>7.05</v>
      </c>
      <c r="AA107" s="16">
        <f t="shared" si="53"/>
        <v>6.34</v>
      </c>
      <c r="AB107" s="4"/>
      <c r="AC107" s="4"/>
      <c r="AD107" s="4"/>
      <c r="AE107" s="4"/>
    </row>
    <row r="108" spans="1:31" ht="15">
      <c r="A108" s="12">
        <v>1998</v>
      </c>
      <c r="B108" s="13">
        <v>0.02</v>
      </c>
      <c r="C108" s="13">
        <v>0.93</v>
      </c>
      <c r="D108" s="13">
        <v>0.7</v>
      </c>
      <c r="E108" s="13">
        <v>1.66</v>
      </c>
      <c r="F108" s="13">
        <v>3.06</v>
      </c>
      <c r="G108" s="13">
        <v>1.52</v>
      </c>
      <c r="H108" s="13">
        <v>7.85</v>
      </c>
      <c r="I108" s="13">
        <v>2.35</v>
      </c>
      <c r="J108" s="13">
        <v>0.56</v>
      </c>
      <c r="K108" s="13">
        <v>1.68</v>
      </c>
      <c r="L108" s="13">
        <v>1.89</v>
      </c>
      <c r="M108" s="13">
        <v>0.19</v>
      </c>
      <c r="N108" s="13">
        <f>SUM(E108:J108)</f>
        <v>17</v>
      </c>
      <c r="O108" s="13">
        <f>SUM(B108:M108)</f>
        <v>22.41</v>
      </c>
      <c r="P108" s="14"/>
      <c r="Q108" s="15">
        <f t="shared" si="33"/>
        <v>1998</v>
      </c>
      <c r="R108" s="16">
        <f t="shared" si="44"/>
        <v>1.65</v>
      </c>
      <c r="S108" s="16">
        <f t="shared" si="45"/>
        <v>3.29</v>
      </c>
      <c r="T108" s="16">
        <f t="shared" si="46"/>
        <v>5.42</v>
      </c>
      <c r="U108" s="16">
        <f t="shared" si="47"/>
        <v>6.24</v>
      </c>
      <c r="V108" s="16">
        <f t="shared" si="48"/>
        <v>12.43</v>
      </c>
      <c r="W108" s="16">
        <f t="shared" si="49"/>
        <v>11.719999999999999</v>
      </c>
      <c r="X108" s="16">
        <f t="shared" si="50"/>
        <v>10.76</v>
      </c>
      <c r="Y108" s="16">
        <f t="shared" si="51"/>
        <v>4.59</v>
      </c>
      <c r="Z108" s="16">
        <f t="shared" si="52"/>
        <v>4.13</v>
      </c>
      <c r="AA108" s="16">
        <f t="shared" si="53"/>
        <v>3.76</v>
      </c>
      <c r="AB108" s="4"/>
      <c r="AC108" s="4"/>
      <c r="AD108" s="4"/>
      <c r="AE108" s="4"/>
    </row>
    <row r="109" spans="1:31" ht="15">
      <c r="A109" s="12">
        <v>1999</v>
      </c>
      <c r="B109" s="13">
        <v>0.25</v>
      </c>
      <c r="C109" s="13">
        <v>0.03</v>
      </c>
      <c r="D109" s="13">
        <v>1.68</v>
      </c>
      <c r="E109" s="13">
        <v>2.31</v>
      </c>
      <c r="F109" s="13">
        <v>1.28</v>
      </c>
      <c r="G109" s="13">
        <v>5.04</v>
      </c>
      <c r="H109" s="13">
        <v>4.31</v>
      </c>
      <c r="I109" s="13">
        <v>6.58</v>
      </c>
      <c r="J109" s="13">
        <v>0.84</v>
      </c>
      <c r="K109" s="13">
        <v>0.15</v>
      </c>
      <c r="L109" s="13">
        <v>0.05</v>
      </c>
      <c r="M109" s="13">
        <v>0.35</v>
      </c>
      <c r="N109" s="13">
        <f>SUM(E109:J109)</f>
        <v>20.359999999999996</v>
      </c>
      <c r="O109" s="13">
        <f>SUM(B109:M109)</f>
        <v>22.869999999999997</v>
      </c>
      <c r="P109" s="14"/>
      <c r="Q109" s="15">
        <f t="shared" si="33"/>
        <v>1999</v>
      </c>
      <c r="R109" s="16">
        <f t="shared" si="44"/>
        <v>1.96</v>
      </c>
      <c r="S109" s="16">
        <f t="shared" si="45"/>
        <v>4.02</v>
      </c>
      <c r="T109" s="16">
        <f t="shared" si="46"/>
        <v>5.2700000000000005</v>
      </c>
      <c r="U109" s="16">
        <f t="shared" si="47"/>
        <v>8.629999999999999</v>
      </c>
      <c r="V109" s="16">
        <f t="shared" si="48"/>
        <v>10.629999999999999</v>
      </c>
      <c r="W109" s="16">
        <f t="shared" si="49"/>
        <v>15.93</v>
      </c>
      <c r="X109" s="16">
        <f t="shared" si="50"/>
        <v>11.73</v>
      </c>
      <c r="Y109" s="16">
        <f t="shared" si="51"/>
        <v>7.57</v>
      </c>
      <c r="Z109" s="16">
        <f t="shared" si="52"/>
        <v>1.04</v>
      </c>
      <c r="AA109" s="16">
        <f t="shared" si="53"/>
        <v>0.55</v>
      </c>
      <c r="AB109" s="4"/>
      <c r="AC109" s="4"/>
      <c r="AD109" s="4"/>
      <c r="AE109" s="4"/>
    </row>
    <row r="110" spans="1:31" ht="15">
      <c r="A110" s="12">
        <v>2000</v>
      </c>
      <c r="B110" s="13">
        <v>0.12</v>
      </c>
      <c r="C110" s="13">
        <v>0.78</v>
      </c>
      <c r="D110" s="13">
        <v>2.44</v>
      </c>
      <c r="E110" s="13">
        <v>1.07</v>
      </c>
      <c r="F110" s="13">
        <v>0.18</v>
      </c>
      <c r="G110" s="13">
        <v>2.06</v>
      </c>
      <c r="H110" s="13">
        <v>3.12</v>
      </c>
      <c r="I110" s="13">
        <v>0.88</v>
      </c>
      <c r="J110" s="13">
        <v>0.96</v>
      </c>
      <c r="K110" s="13">
        <v>3.25</v>
      </c>
      <c r="L110" s="13">
        <v>1.12</v>
      </c>
      <c r="M110" s="13">
        <v>0</v>
      </c>
      <c r="N110" s="13">
        <f>SUM(E110:J110)</f>
        <v>8.27</v>
      </c>
      <c r="O110" s="13">
        <f>SUM(B110:M110)</f>
        <v>15.98</v>
      </c>
      <c r="P110" s="14"/>
      <c r="Q110" s="15">
        <f t="shared" si="33"/>
        <v>2000</v>
      </c>
      <c r="R110" s="16">
        <f t="shared" si="44"/>
        <v>3.34</v>
      </c>
      <c r="S110" s="16">
        <f t="shared" si="45"/>
        <v>4.29</v>
      </c>
      <c r="T110" s="16">
        <f t="shared" si="46"/>
        <v>3.69</v>
      </c>
      <c r="U110" s="16">
        <f t="shared" si="47"/>
        <v>3.31</v>
      </c>
      <c r="V110" s="16">
        <f t="shared" si="48"/>
        <v>5.36</v>
      </c>
      <c r="W110" s="16">
        <f t="shared" si="49"/>
        <v>6.06</v>
      </c>
      <c r="X110" s="16">
        <f t="shared" si="50"/>
        <v>4.96</v>
      </c>
      <c r="Y110" s="16">
        <f t="shared" si="51"/>
        <v>5.09</v>
      </c>
      <c r="Z110" s="16">
        <f t="shared" si="52"/>
        <v>5.33</v>
      </c>
      <c r="AA110" s="16">
        <f t="shared" si="53"/>
        <v>4.37</v>
      </c>
      <c r="AB110" s="4"/>
      <c r="AC110" s="4"/>
      <c r="AD110" s="4"/>
      <c r="AE110" s="4"/>
    </row>
    <row r="111" spans="1:31" ht="15">
      <c r="A111" s="12">
        <v>2001</v>
      </c>
      <c r="B111" s="13">
        <v>1.47</v>
      </c>
      <c r="C111" s="13">
        <v>0.85</v>
      </c>
      <c r="D111" s="13">
        <v>0.38</v>
      </c>
      <c r="E111" s="13">
        <v>3.01</v>
      </c>
      <c r="F111" s="13">
        <v>3.35</v>
      </c>
      <c r="G111" s="13">
        <v>0.41</v>
      </c>
      <c r="H111" s="13">
        <v>3.08</v>
      </c>
      <c r="I111" s="13">
        <v>1.71</v>
      </c>
      <c r="J111" s="13">
        <v>3.03</v>
      </c>
      <c r="K111" s="13">
        <v>0.45</v>
      </c>
      <c r="L111" s="13">
        <v>0.98</v>
      </c>
      <c r="M111" s="13">
        <v>0.09</v>
      </c>
      <c r="N111" s="13">
        <f>SUM(E111:J111)</f>
        <v>14.589999999999998</v>
      </c>
      <c r="O111" s="13">
        <f>SUM(B111:M111)</f>
        <v>18.81</v>
      </c>
      <c r="P111" s="14"/>
      <c r="Q111" s="15">
        <f t="shared" si="33"/>
        <v>2001</v>
      </c>
      <c r="R111" s="16">
        <f t="shared" si="44"/>
        <v>2.6999999999999997</v>
      </c>
      <c r="S111" s="16">
        <f t="shared" si="45"/>
        <v>4.24</v>
      </c>
      <c r="T111" s="16">
        <f t="shared" si="46"/>
        <v>6.74</v>
      </c>
      <c r="U111" s="16">
        <f t="shared" si="47"/>
        <v>6.77</v>
      </c>
      <c r="V111" s="16">
        <f t="shared" si="48"/>
        <v>6.84</v>
      </c>
      <c r="W111" s="16">
        <f t="shared" si="49"/>
        <v>5.2</v>
      </c>
      <c r="X111" s="16">
        <f t="shared" si="50"/>
        <v>7.82</v>
      </c>
      <c r="Y111" s="16">
        <f t="shared" si="51"/>
        <v>5.19</v>
      </c>
      <c r="Z111" s="16">
        <f t="shared" si="52"/>
        <v>4.46</v>
      </c>
      <c r="AA111" s="16">
        <f t="shared" si="53"/>
        <v>1.52</v>
      </c>
      <c r="AB111" s="4"/>
      <c r="AC111" s="4"/>
      <c r="AD111" s="4"/>
      <c r="AE111" s="4"/>
    </row>
    <row r="112" spans="1:31" ht="15">
      <c r="A112" s="12">
        <v>2002</v>
      </c>
      <c r="B112" s="13">
        <v>0.57</v>
      </c>
      <c r="C112" s="13">
        <v>0.22</v>
      </c>
      <c r="D112" s="13">
        <v>0.16</v>
      </c>
      <c r="E112" s="13">
        <v>0.42</v>
      </c>
      <c r="F112" s="13">
        <v>1.39</v>
      </c>
      <c r="G112" s="13">
        <v>1.42</v>
      </c>
      <c r="H112" s="13">
        <v>1.49</v>
      </c>
      <c r="I112" s="13">
        <v>4.17</v>
      </c>
      <c r="J112" s="13">
        <v>1.23</v>
      </c>
      <c r="K112" s="13">
        <v>3.13</v>
      </c>
      <c r="L112" s="13">
        <v>0.06</v>
      </c>
      <c r="M112" s="13">
        <v>0</v>
      </c>
      <c r="N112" s="13">
        <f>SUM(E112:J112)</f>
        <v>10.120000000000001</v>
      </c>
      <c r="O112" s="13">
        <f>SUM(B112:M112)</f>
        <v>14.26</v>
      </c>
      <c r="P112" s="14"/>
      <c r="Q112" s="15">
        <f t="shared" si="33"/>
        <v>2002</v>
      </c>
      <c r="R112" s="16">
        <f t="shared" si="44"/>
        <v>0.95</v>
      </c>
      <c r="S112" s="16">
        <f t="shared" si="45"/>
        <v>0.8</v>
      </c>
      <c r="T112" s="16">
        <f t="shared" si="46"/>
        <v>1.9699999999999998</v>
      </c>
      <c r="U112" s="16">
        <f t="shared" si="47"/>
        <v>3.2299999999999995</v>
      </c>
      <c r="V112" s="16">
        <f t="shared" si="48"/>
        <v>4.3</v>
      </c>
      <c r="W112" s="16">
        <f t="shared" si="49"/>
        <v>7.08</v>
      </c>
      <c r="X112" s="16">
        <f t="shared" si="50"/>
        <v>6.890000000000001</v>
      </c>
      <c r="Y112" s="16">
        <f t="shared" si="51"/>
        <v>8.530000000000001</v>
      </c>
      <c r="Z112" s="16">
        <f t="shared" si="52"/>
        <v>4.419999999999999</v>
      </c>
      <c r="AA112" s="16">
        <f t="shared" si="53"/>
        <v>3.19</v>
      </c>
      <c r="AB112" s="4"/>
      <c r="AC112" s="4"/>
      <c r="AD112" s="4"/>
      <c r="AE112" s="4"/>
    </row>
    <row r="113" spans="1:31" ht="15">
      <c r="A113" s="12">
        <v>2003</v>
      </c>
      <c r="B113" s="13">
        <v>0</v>
      </c>
      <c r="C113" s="13">
        <v>0.4</v>
      </c>
      <c r="D113" s="13">
        <v>1.38</v>
      </c>
      <c r="E113" s="13">
        <v>2.24</v>
      </c>
      <c r="F113" s="13">
        <v>2.33</v>
      </c>
      <c r="G113" s="13">
        <v>4.52</v>
      </c>
      <c r="H113" s="13">
        <v>0.42</v>
      </c>
      <c r="I113" s="13">
        <v>2.71</v>
      </c>
      <c r="J113" s="13">
        <v>0.02</v>
      </c>
      <c r="K113" s="13">
        <v>0.23</v>
      </c>
      <c r="L113" s="13">
        <v>0.18</v>
      </c>
      <c r="M113" s="13">
        <v>0.09</v>
      </c>
      <c r="N113" s="13">
        <f>SUM(E113:J113)</f>
        <v>12.239999999999998</v>
      </c>
      <c r="O113" s="13">
        <f>SUM(B113:M113)</f>
        <v>14.52</v>
      </c>
      <c r="P113" s="14"/>
      <c r="Q113" s="15">
        <f t="shared" si="33"/>
        <v>2003</v>
      </c>
      <c r="R113" s="16">
        <f t="shared" si="44"/>
        <v>1.7799999999999998</v>
      </c>
      <c r="S113" s="16">
        <f t="shared" si="45"/>
        <v>4.02</v>
      </c>
      <c r="T113" s="16">
        <f t="shared" si="46"/>
        <v>5.95</v>
      </c>
      <c r="U113" s="16">
        <f t="shared" si="47"/>
        <v>9.09</v>
      </c>
      <c r="V113" s="16">
        <f t="shared" si="48"/>
        <v>7.27</v>
      </c>
      <c r="W113" s="16">
        <f t="shared" si="49"/>
        <v>7.6499999999999995</v>
      </c>
      <c r="X113" s="16">
        <f t="shared" si="50"/>
        <v>3.15</v>
      </c>
      <c r="Y113" s="16">
        <f t="shared" si="51"/>
        <v>2.96</v>
      </c>
      <c r="Z113" s="16">
        <f t="shared" si="52"/>
        <v>0.43</v>
      </c>
      <c r="AA113" s="16">
        <f t="shared" si="53"/>
        <v>0.5</v>
      </c>
      <c r="AB113" s="4"/>
      <c r="AC113" s="4"/>
      <c r="AD113" s="4"/>
      <c r="AE113" s="4"/>
    </row>
    <row r="114" spans="1:31" ht="15">
      <c r="A114" s="12">
        <v>2004</v>
      </c>
      <c r="B114" s="13">
        <v>0.07</v>
      </c>
      <c r="C114" s="13">
        <v>0.68</v>
      </c>
      <c r="D114" s="13">
        <v>0.74</v>
      </c>
      <c r="E114" s="13">
        <v>2.7</v>
      </c>
      <c r="F114" s="13">
        <v>0.95</v>
      </c>
      <c r="G114" s="13">
        <v>3.2</v>
      </c>
      <c r="H114" s="13">
        <v>4.25</v>
      </c>
      <c r="I114" s="13">
        <v>1.23</v>
      </c>
      <c r="J114" s="13">
        <v>2.59</v>
      </c>
      <c r="K114" s="13">
        <v>1.25</v>
      </c>
      <c r="L114" s="13">
        <v>2.51</v>
      </c>
      <c r="M114" s="13">
        <v>0.03</v>
      </c>
      <c r="N114" s="13">
        <f>SUM(E114:J114)</f>
        <v>14.920000000000002</v>
      </c>
      <c r="O114" s="13">
        <f>SUM(B114:M114)</f>
        <v>20.200000000000003</v>
      </c>
      <c r="P114" s="14"/>
      <c r="Q114" s="15">
        <f t="shared" si="33"/>
        <v>2004</v>
      </c>
      <c r="R114" s="16">
        <f t="shared" si="44"/>
        <v>1.49</v>
      </c>
      <c r="S114" s="16">
        <f t="shared" si="45"/>
        <v>4.12</v>
      </c>
      <c r="T114" s="16">
        <f t="shared" si="46"/>
        <v>4.390000000000001</v>
      </c>
      <c r="U114" s="16">
        <f t="shared" si="47"/>
        <v>6.8500000000000005</v>
      </c>
      <c r="V114" s="16">
        <f t="shared" si="48"/>
        <v>8.4</v>
      </c>
      <c r="W114" s="16">
        <f t="shared" si="49"/>
        <v>8.68</v>
      </c>
      <c r="X114" s="16">
        <f t="shared" si="50"/>
        <v>8.07</v>
      </c>
      <c r="Y114" s="16">
        <f t="shared" si="51"/>
        <v>5.07</v>
      </c>
      <c r="Z114" s="16">
        <f t="shared" si="52"/>
        <v>6.35</v>
      </c>
      <c r="AA114" s="16">
        <f t="shared" si="53"/>
        <v>3.7899999999999996</v>
      </c>
      <c r="AB114" s="4"/>
      <c r="AC114" s="4"/>
      <c r="AD114" s="4"/>
      <c r="AE114" s="4"/>
    </row>
    <row r="115" spans="1:31" ht="15">
      <c r="A115" s="12">
        <v>2005</v>
      </c>
      <c r="B115" s="13">
        <v>0.2</v>
      </c>
      <c r="C115" s="13">
        <v>0.34</v>
      </c>
      <c r="D115" s="13">
        <v>0.74</v>
      </c>
      <c r="E115" s="13">
        <v>3.62</v>
      </c>
      <c r="F115" s="13">
        <v>1.27</v>
      </c>
      <c r="G115" s="13">
        <v>3.12</v>
      </c>
      <c r="H115" s="13">
        <v>2.35</v>
      </c>
      <c r="I115" s="13">
        <v>3.03</v>
      </c>
      <c r="J115" s="13">
        <v>0.08</v>
      </c>
      <c r="K115" s="13">
        <v>2.52</v>
      </c>
      <c r="L115" s="13">
        <v>0.23</v>
      </c>
      <c r="M115" s="13">
        <v>0.08</v>
      </c>
      <c r="N115" s="13">
        <f>SUM(E115:J115)</f>
        <v>13.47</v>
      </c>
      <c r="O115" s="13">
        <f>SUM(B115:M115)</f>
        <v>17.58</v>
      </c>
      <c r="P115" s="14"/>
      <c r="Q115" s="15">
        <f t="shared" si="33"/>
        <v>2005</v>
      </c>
      <c r="R115" s="16">
        <f t="shared" si="44"/>
        <v>1.28</v>
      </c>
      <c r="S115" s="16">
        <f t="shared" si="45"/>
        <v>4.7</v>
      </c>
      <c r="T115" s="16">
        <f t="shared" si="46"/>
        <v>5.630000000000001</v>
      </c>
      <c r="U115" s="16">
        <f t="shared" si="47"/>
        <v>8.010000000000002</v>
      </c>
      <c r="V115" s="16">
        <f t="shared" si="48"/>
        <v>6.74</v>
      </c>
      <c r="W115" s="16">
        <f t="shared" si="49"/>
        <v>8.5</v>
      </c>
      <c r="X115" s="16">
        <f t="shared" si="50"/>
        <v>5.46</v>
      </c>
      <c r="Y115" s="16">
        <f t="shared" si="51"/>
        <v>5.63</v>
      </c>
      <c r="Z115" s="16">
        <f t="shared" si="52"/>
        <v>2.83</v>
      </c>
      <c r="AA115" s="16">
        <f t="shared" si="53"/>
        <v>2.83</v>
      </c>
      <c r="AB115" s="4"/>
      <c r="AC115" s="4"/>
      <c r="AD115" s="4"/>
      <c r="AE115" s="4"/>
    </row>
    <row r="116" spans="1:31" ht="15">
      <c r="A116" s="12">
        <v>2006</v>
      </c>
      <c r="B116" s="13">
        <v>0.55</v>
      </c>
      <c r="C116" s="13">
        <v>0.04</v>
      </c>
      <c r="D116" s="13">
        <v>2.05</v>
      </c>
      <c r="E116" s="13">
        <v>0.65</v>
      </c>
      <c r="F116" s="13">
        <v>1.03</v>
      </c>
      <c r="G116" s="13">
        <v>3.2</v>
      </c>
      <c r="H116" s="13">
        <v>1.68</v>
      </c>
      <c r="I116" s="3">
        <v>2.44</v>
      </c>
      <c r="J116" s="3">
        <v>2.11</v>
      </c>
      <c r="K116" s="3">
        <v>3.14</v>
      </c>
      <c r="L116" s="3">
        <v>0.02</v>
      </c>
      <c r="M116" s="3">
        <v>4.23</v>
      </c>
      <c r="N116" s="13">
        <f>SUM(E116:J116)</f>
        <v>11.11</v>
      </c>
      <c r="O116" s="13">
        <f>SUM(B116:M116)</f>
        <v>21.139999999999997</v>
      </c>
      <c r="P116" s="14"/>
      <c r="Q116" s="15">
        <f t="shared" si="33"/>
        <v>2006</v>
      </c>
      <c r="R116" s="16">
        <f t="shared" si="44"/>
        <v>2.6399999999999997</v>
      </c>
      <c r="S116" s="16">
        <f t="shared" si="45"/>
        <v>2.7399999999999998</v>
      </c>
      <c r="T116" s="16">
        <f t="shared" si="46"/>
        <v>3.7299999999999995</v>
      </c>
      <c r="U116" s="16">
        <f t="shared" si="47"/>
        <v>4.880000000000001</v>
      </c>
      <c r="V116" s="16">
        <f t="shared" si="48"/>
        <v>5.91</v>
      </c>
      <c r="W116" s="16">
        <f t="shared" si="49"/>
        <v>7.32</v>
      </c>
      <c r="X116" s="16">
        <f t="shared" si="50"/>
        <v>6.23</v>
      </c>
      <c r="Y116" s="16">
        <f t="shared" si="51"/>
        <v>7.6899999999999995</v>
      </c>
      <c r="Z116" s="16">
        <f t="shared" si="52"/>
        <v>5.27</v>
      </c>
      <c r="AA116" s="16">
        <f t="shared" si="53"/>
        <v>7.390000000000001</v>
      </c>
      <c r="AB116" s="4"/>
      <c r="AC116" s="4"/>
      <c r="AD116" s="4"/>
      <c r="AE116" s="4"/>
    </row>
    <row r="117" spans="1:31" ht="15">
      <c r="A117" s="12">
        <v>2007</v>
      </c>
      <c r="B117" s="13">
        <v>0.63</v>
      </c>
      <c r="C117" s="13">
        <v>0.66</v>
      </c>
      <c r="D117" s="13">
        <v>1.52</v>
      </c>
      <c r="E117" s="13">
        <v>3.45</v>
      </c>
      <c r="F117" s="13">
        <v>1.15</v>
      </c>
      <c r="G117" s="13">
        <v>1.61</v>
      </c>
      <c r="H117" s="13">
        <v>2.73</v>
      </c>
      <c r="I117" s="3">
        <v>3.25</v>
      </c>
      <c r="J117" s="3">
        <v>1.98</v>
      </c>
      <c r="K117" s="3">
        <v>0.24</v>
      </c>
      <c r="L117" s="3">
        <v>0.1</v>
      </c>
      <c r="M117" s="3">
        <v>0.87</v>
      </c>
      <c r="N117" s="13">
        <f>SUM(E117:J117)</f>
        <v>14.17</v>
      </c>
      <c r="O117" s="13">
        <f>SUM(B117:M117)</f>
        <v>18.19</v>
      </c>
      <c r="P117" s="14"/>
      <c r="Q117" s="15">
        <f t="shared" si="33"/>
        <v>2007</v>
      </c>
      <c r="R117" s="16">
        <f t="shared" si="44"/>
        <v>2.81</v>
      </c>
      <c r="S117" s="16">
        <f t="shared" si="45"/>
        <v>5.630000000000001</v>
      </c>
      <c r="T117" s="16">
        <f t="shared" si="46"/>
        <v>6.120000000000001</v>
      </c>
      <c r="U117" s="16">
        <f t="shared" si="47"/>
        <v>6.21</v>
      </c>
      <c r="V117" s="16">
        <f t="shared" si="48"/>
        <v>5.49</v>
      </c>
      <c r="W117" s="16">
        <f t="shared" si="49"/>
        <v>7.59</v>
      </c>
      <c r="X117" s="16">
        <f t="shared" si="50"/>
        <v>7.960000000000001</v>
      </c>
      <c r="Y117" s="16">
        <f t="shared" si="51"/>
        <v>5.470000000000001</v>
      </c>
      <c r="Z117" s="16">
        <f t="shared" si="52"/>
        <v>2.32</v>
      </c>
      <c r="AA117" s="16">
        <f t="shared" si="53"/>
        <v>1.21</v>
      </c>
      <c r="AB117" s="4"/>
      <c r="AC117" s="4"/>
      <c r="AD117" s="4"/>
      <c r="AE117" s="4"/>
    </row>
    <row r="118" spans="1:31" ht="15">
      <c r="A118" s="12">
        <v>2008</v>
      </c>
      <c r="B118" s="13">
        <v>0</v>
      </c>
      <c r="C118" s="13">
        <v>0.2</v>
      </c>
      <c r="D118" s="13">
        <v>0.84</v>
      </c>
      <c r="E118" s="13">
        <v>1.61</v>
      </c>
      <c r="F118" s="13">
        <v>3.33</v>
      </c>
      <c r="G118" s="13">
        <v>0.93</v>
      </c>
      <c r="H118" s="13">
        <v>3.54</v>
      </c>
      <c r="I118" s="3">
        <v>3.05</v>
      </c>
      <c r="J118" s="3">
        <v>2.84</v>
      </c>
      <c r="K118" s="3">
        <v>3.54</v>
      </c>
      <c r="L118" s="3">
        <v>0.74</v>
      </c>
      <c r="M118" s="3">
        <v>0.65</v>
      </c>
      <c r="N118" s="13">
        <f>SUM(E118:J118)</f>
        <v>15.3</v>
      </c>
      <c r="O118" s="13">
        <f>SUM(B118:M118)</f>
        <v>21.269999999999996</v>
      </c>
      <c r="P118" s="14"/>
      <c r="Q118" s="15">
        <f t="shared" si="33"/>
        <v>2008</v>
      </c>
      <c r="R118" s="16">
        <f t="shared" si="44"/>
        <v>1.04</v>
      </c>
      <c r="S118" s="16">
        <f t="shared" si="45"/>
        <v>2.6500000000000004</v>
      </c>
      <c r="T118" s="16">
        <f t="shared" si="46"/>
        <v>5.78</v>
      </c>
      <c r="U118" s="16">
        <f t="shared" si="47"/>
        <v>5.87</v>
      </c>
      <c r="V118" s="16">
        <f t="shared" si="48"/>
        <v>7.8</v>
      </c>
      <c r="W118" s="16">
        <f t="shared" si="49"/>
        <v>7.52</v>
      </c>
      <c r="X118" s="16">
        <f t="shared" si="50"/>
        <v>9.43</v>
      </c>
      <c r="Y118" s="16">
        <f t="shared" si="51"/>
        <v>9.43</v>
      </c>
      <c r="Z118" s="16">
        <f t="shared" si="52"/>
        <v>7.12</v>
      </c>
      <c r="AA118" s="16">
        <f t="shared" si="53"/>
        <v>4.930000000000001</v>
      </c>
      <c r="AB118" s="4"/>
      <c r="AC118" s="4"/>
      <c r="AD118" s="4"/>
      <c r="AE118" s="4"/>
    </row>
    <row r="119" spans="1:31" ht="15">
      <c r="A119" s="12">
        <v>2009</v>
      </c>
      <c r="B119" s="13">
        <v>0.15</v>
      </c>
      <c r="C119" s="13">
        <v>0.49</v>
      </c>
      <c r="D119" s="13">
        <v>0.1</v>
      </c>
      <c r="E119" s="13">
        <v>3.44</v>
      </c>
      <c r="F119" s="13">
        <v>5.53</v>
      </c>
      <c r="G119" s="13">
        <v>3.69</v>
      </c>
      <c r="H119" s="13">
        <v>3.8</v>
      </c>
      <c r="I119" s="3">
        <v>3.33</v>
      </c>
      <c r="J119" s="3">
        <v>1.55</v>
      </c>
      <c r="K119" s="3">
        <v>3.11</v>
      </c>
      <c r="L119" s="3">
        <v>0.41</v>
      </c>
      <c r="M119" s="3">
        <v>0.7</v>
      </c>
      <c r="N119" s="13">
        <f>SUM(E119:J119)</f>
        <v>21.34</v>
      </c>
      <c r="O119" s="13">
        <f>SUM(B119:M119)</f>
        <v>26.3</v>
      </c>
      <c r="P119" s="14"/>
      <c r="Q119" s="15">
        <f t="shared" si="33"/>
        <v>2009</v>
      </c>
      <c r="R119" s="16">
        <f t="shared" si="44"/>
        <v>0.74</v>
      </c>
      <c r="S119" s="16">
        <f t="shared" si="45"/>
        <v>4.03</v>
      </c>
      <c r="T119" s="16">
        <f t="shared" si="46"/>
        <v>9.07</v>
      </c>
      <c r="U119" s="16">
        <f t="shared" si="47"/>
        <v>12.66</v>
      </c>
      <c r="V119" s="16">
        <f t="shared" si="48"/>
        <v>13.02</v>
      </c>
      <c r="W119" s="16">
        <f t="shared" si="49"/>
        <v>10.82</v>
      </c>
      <c r="X119" s="16">
        <f t="shared" si="50"/>
        <v>8.68</v>
      </c>
      <c r="Y119" s="16">
        <f t="shared" si="51"/>
        <v>7.99</v>
      </c>
      <c r="Z119" s="16">
        <f t="shared" si="52"/>
        <v>5.07</v>
      </c>
      <c r="AA119" s="16">
        <f t="shared" si="53"/>
        <v>4.22</v>
      </c>
      <c r="AB119" s="4"/>
      <c r="AC119" s="4"/>
      <c r="AD119" s="4"/>
      <c r="AE119" s="4"/>
    </row>
    <row r="120" spans="1:31" ht="15">
      <c r="A120" s="12">
        <v>2010</v>
      </c>
      <c r="B120" s="13">
        <v>0.16</v>
      </c>
      <c r="C120" s="13">
        <v>0.38</v>
      </c>
      <c r="D120" s="13">
        <v>1.74</v>
      </c>
      <c r="E120" s="13">
        <v>2.62</v>
      </c>
      <c r="F120" s="13">
        <v>2.66</v>
      </c>
      <c r="G120" s="13">
        <v>2.97</v>
      </c>
      <c r="H120" s="13">
        <v>3.97</v>
      </c>
      <c r="I120" s="3">
        <v>2.55</v>
      </c>
      <c r="J120" s="3">
        <v>0.67</v>
      </c>
      <c r="K120" s="3">
        <v>0.22</v>
      </c>
      <c r="L120" s="3">
        <v>0.21</v>
      </c>
      <c r="M120" s="3">
        <v>0.14</v>
      </c>
      <c r="N120" s="13">
        <f>SUM(E120:J120)</f>
        <v>15.44</v>
      </c>
      <c r="O120" s="13">
        <f>SUM(B120:M120)</f>
        <v>18.290000000000003</v>
      </c>
      <c r="P120" s="14"/>
      <c r="Q120" s="15">
        <f t="shared" si="33"/>
        <v>2010</v>
      </c>
      <c r="R120" s="16">
        <f t="shared" si="44"/>
        <v>2.2800000000000002</v>
      </c>
      <c r="S120" s="16">
        <f t="shared" si="45"/>
        <v>4.74</v>
      </c>
      <c r="T120" s="16">
        <f t="shared" si="46"/>
        <v>7.0200000000000005</v>
      </c>
      <c r="U120" s="16">
        <f t="shared" si="47"/>
        <v>8.25</v>
      </c>
      <c r="V120" s="16">
        <f t="shared" si="48"/>
        <v>9.600000000000001</v>
      </c>
      <c r="W120" s="16">
        <f t="shared" si="49"/>
        <v>9.49</v>
      </c>
      <c r="X120" s="16">
        <f t="shared" si="50"/>
        <v>7.1899999999999995</v>
      </c>
      <c r="Y120" s="16">
        <f t="shared" si="51"/>
        <v>3.44</v>
      </c>
      <c r="Z120" s="16">
        <f t="shared" si="52"/>
        <v>1.1</v>
      </c>
      <c r="AA120" s="16">
        <f t="shared" si="53"/>
        <v>0.5700000000000001</v>
      </c>
      <c r="AB120" s="4"/>
      <c r="AC120" s="4"/>
      <c r="AD120" s="4"/>
      <c r="AE120" s="4"/>
    </row>
    <row r="121" spans="1:31" ht="15">
      <c r="A121" s="12">
        <v>2011</v>
      </c>
      <c r="B121" s="13">
        <v>0.22</v>
      </c>
      <c r="C121" s="13">
        <v>0.21</v>
      </c>
      <c r="D121" s="13">
        <v>0.56</v>
      </c>
      <c r="E121" s="13">
        <v>1.89</v>
      </c>
      <c r="F121" s="13">
        <v>2.32</v>
      </c>
      <c r="G121" s="13">
        <v>1.95</v>
      </c>
      <c r="H121" s="13">
        <v>5.76</v>
      </c>
      <c r="I121" s="13">
        <v>3.14</v>
      </c>
      <c r="J121" s="3">
        <v>0.43</v>
      </c>
      <c r="K121" s="3">
        <v>2.91</v>
      </c>
      <c r="L121" s="3">
        <v>0.25</v>
      </c>
      <c r="M121" s="3">
        <v>0.67</v>
      </c>
      <c r="N121" s="13">
        <f>SUM(E121:J121)</f>
        <v>15.49</v>
      </c>
      <c r="O121" s="13">
        <f>SUM(B121:M121)</f>
        <v>20.310000000000002</v>
      </c>
      <c r="P121" s="14"/>
      <c r="Q121" s="15">
        <f t="shared" si="33"/>
        <v>2011</v>
      </c>
      <c r="R121" s="16">
        <f t="shared" si="44"/>
        <v>0.99</v>
      </c>
      <c r="S121" s="16">
        <f t="shared" si="45"/>
        <v>2.66</v>
      </c>
      <c r="T121" s="16">
        <f t="shared" si="46"/>
        <v>4.77</v>
      </c>
      <c r="U121" s="16">
        <f t="shared" si="47"/>
        <v>6.16</v>
      </c>
      <c r="V121" s="16">
        <f t="shared" si="48"/>
        <v>10.03</v>
      </c>
      <c r="W121" s="16">
        <f t="shared" si="49"/>
        <v>10.85</v>
      </c>
      <c r="X121" s="16">
        <f t="shared" si="50"/>
        <v>9.33</v>
      </c>
      <c r="Y121" s="16">
        <f t="shared" si="51"/>
        <v>6.48</v>
      </c>
      <c r="Z121" s="16">
        <f t="shared" si="52"/>
        <v>3.5900000000000003</v>
      </c>
      <c r="AA121" s="16">
        <f t="shared" si="53"/>
        <v>3.83</v>
      </c>
      <c r="AB121" s="4"/>
      <c r="AC121" s="4"/>
      <c r="AD121" s="4"/>
      <c r="AE121" s="4"/>
    </row>
    <row r="122" spans="1:31" ht="15">
      <c r="A122" s="12">
        <v>2012</v>
      </c>
      <c r="B122" s="13">
        <v>0</v>
      </c>
      <c r="C122" s="13">
        <v>0.39</v>
      </c>
      <c r="D122" s="13">
        <v>0.78</v>
      </c>
      <c r="E122" s="13">
        <v>2.83</v>
      </c>
      <c r="F122" s="13">
        <v>0.79</v>
      </c>
      <c r="G122" s="13">
        <v>0.78</v>
      </c>
      <c r="H122" s="13">
        <v>2.78</v>
      </c>
      <c r="I122" s="3">
        <v>1.32</v>
      </c>
      <c r="J122" s="3">
        <v>0.74</v>
      </c>
      <c r="K122" s="3">
        <v>0.78</v>
      </c>
      <c r="L122" s="3">
        <v>0.05</v>
      </c>
      <c r="M122" s="3">
        <v>0.536</v>
      </c>
      <c r="N122" s="13">
        <f>SUM(E122:J122)</f>
        <v>9.24</v>
      </c>
      <c r="O122" s="13">
        <f>SUM(B122:M122)</f>
        <v>11.776</v>
      </c>
      <c r="P122" s="14"/>
      <c r="Q122" s="15">
        <f t="shared" si="33"/>
        <v>2012</v>
      </c>
      <c r="R122" s="16">
        <f t="shared" si="44"/>
        <v>1.17</v>
      </c>
      <c r="S122" s="16">
        <f t="shared" si="45"/>
        <v>4</v>
      </c>
      <c r="T122" s="16">
        <f t="shared" si="46"/>
        <v>4.4</v>
      </c>
      <c r="U122" s="16">
        <f t="shared" si="47"/>
        <v>4.4</v>
      </c>
      <c r="V122" s="16">
        <f t="shared" si="48"/>
        <v>4.35</v>
      </c>
      <c r="W122" s="16">
        <f t="shared" si="49"/>
        <v>4.88</v>
      </c>
      <c r="X122" s="16">
        <f t="shared" si="50"/>
        <v>4.84</v>
      </c>
      <c r="Y122" s="16">
        <f t="shared" si="51"/>
        <v>2.84</v>
      </c>
      <c r="Z122" s="16">
        <f t="shared" si="52"/>
        <v>1.57</v>
      </c>
      <c r="AA122" s="16">
        <f t="shared" si="53"/>
        <v>1.366</v>
      </c>
      <c r="AB122" s="4"/>
      <c r="AC122" s="4"/>
      <c r="AD122" s="4"/>
      <c r="AE122" s="4"/>
    </row>
    <row r="123" spans="1:31" ht="15">
      <c r="A123" s="12">
        <v>2013</v>
      </c>
      <c r="B123" s="13">
        <v>0.16</v>
      </c>
      <c r="C123" s="13">
        <v>0.64</v>
      </c>
      <c r="D123" s="13">
        <v>0.86</v>
      </c>
      <c r="E123" s="13">
        <v>0.37</v>
      </c>
      <c r="F123" s="13">
        <v>1.66</v>
      </c>
      <c r="G123" s="13">
        <v>2.33</v>
      </c>
      <c r="H123" s="13">
        <v>2.47</v>
      </c>
      <c r="I123" s="3">
        <v>0.9</v>
      </c>
      <c r="J123" s="3">
        <v>3.71</v>
      </c>
      <c r="K123" s="3">
        <v>0.98</v>
      </c>
      <c r="L123" s="3">
        <v>0.38</v>
      </c>
      <c r="M123" s="3">
        <v>1.8</v>
      </c>
      <c r="N123" s="13">
        <f>SUM(E123:J123)</f>
        <v>11.440000000000001</v>
      </c>
      <c r="O123" s="13">
        <f>SUM(B123:M123)</f>
        <v>16.26</v>
      </c>
      <c r="P123" s="14"/>
      <c r="Q123" s="15">
        <f t="shared" si="33"/>
        <v>2013</v>
      </c>
      <c r="R123" s="16">
        <f t="shared" si="44"/>
        <v>1.6600000000000001</v>
      </c>
      <c r="S123" s="16">
        <f t="shared" si="45"/>
        <v>1.87</v>
      </c>
      <c r="T123" s="16">
        <f t="shared" si="46"/>
        <v>2.8899999999999997</v>
      </c>
      <c r="U123" s="16">
        <f t="shared" si="47"/>
        <v>4.359999999999999</v>
      </c>
      <c r="V123" s="16">
        <f t="shared" si="48"/>
        <v>6.460000000000001</v>
      </c>
      <c r="W123" s="16">
        <f t="shared" si="49"/>
        <v>5.700000000000001</v>
      </c>
      <c r="X123" s="16">
        <f t="shared" si="50"/>
        <v>7.08</v>
      </c>
      <c r="Y123" s="16">
        <f t="shared" si="51"/>
        <v>5.59</v>
      </c>
      <c r="Z123" s="16">
        <f t="shared" si="52"/>
        <v>5.069999999999999</v>
      </c>
      <c r="AA123" s="16">
        <f t="shared" si="53"/>
        <v>3.16</v>
      </c>
      <c r="AB123" s="4"/>
      <c r="AC123" s="4"/>
      <c r="AD123" s="4"/>
      <c r="AE123" s="4"/>
    </row>
    <row r="124" spans="1:31" ht="15">
      <c r="A124" s="12">
        <v>2014</v>
      </c>
      <c r="B124" s="13">
        <v>1.1</v>
      </c>
      <c r="C124" s="13">
        <v>0.19</v>
      </c>
      <c r="D124" s="13">
        <v>0.13</v>
      </c>
      <c r="E124" s="13">
        <v>0.64</v>
      </c>
      <c r="F124" s="13">
        <v>2.62</v>
      </c>
      <c r="G124" s="13">
        <v>5.25</v>
      </c>
      <c r="H124" s="13">
        <v>1.93</v>
      </c>
      <c r="I124" s="3">
        <v>3.48</v>
      </c>
      <c r="J124" s="3">
        <v>1.77</v>
      </c>
      <c r="K124" s="3">
        <v>0.48</v>
      </c>
      <c r="L124" s="3">
        <v>0.05</v>
      </c>
      <c r="M124" s="3">
        <v>1.1</v>
      </c>
      <c r="N124" s="13">
        <f>SUM(E124:J124)</f>
        <v>15.69</v>
      </c>
      <c r="O124" s="13">
        <f>SUM(B124:M124)</f>
        <v>18.740000000000002</v>
      </c>
      <c r="P124" s="14"/>
      <c r="Q124" s="15">
        <f t="shared" si="33"/>
        <v>2014</v>
      </c>
      <c r="R124" s="16">
        <f t="shared" si="44"/>
        <v>1.42</v>
      </c>
      <c r="S124" s="16">
        <f t="shared" si="45"/>
        <v>0.96</v>
      </c>
      <c r="T124" s="16">
        <f t="shared" si="46"/>
        <v>3.39</v>
      </c>
      <c r="U124" s="16">
        <f t="shared" si="47"/>
        <v>8.51</v>
      </c>
      <c r="V124" s="16">
        <f t="shared" si="48"/>
        <v>9.8</v>
      </c>
      <c r="W124" s="16">
        <f t="shared" si="49"/>
        <v>10.66</v>
      </c>
      <c r="X124" s="16">
        <f t="shared" si="50"/>
        <v>7.18</v>
      </c>
      <c r="Y124" s="16">
        <f t="shared" si="51"/>
        <v>5.73</v>
      </c>
      <c r="Z124" s="16">
        <f t="shared" si="52"/>
        <v>2.3</v>
      </c>
      <c r="AA124" s="16">
        <f t="shared" si="53"/>
        <v>1.6300000000000001</v>
      </c>
      <c r="AB124" s="4"/>
      <c r="AC124" s="4"/>
      <c r="AD124" s="4"/>
      <c r="AE124" s="4"/>
    </row>
    <row r="125" spans="1:31" ht="15">
      <c r="A125" s="12">
        <v>2015</v>
      </c>
      <c r="B125" s="13">
        <v>0.14</v>
      </c>
      <c r="C125" s="13">
        <v>0.92</v>
      </c>
      <c r="D125" s="13">
        <v>0.1</v>
      </c>
      <c r="E125" s="13">
        <v>2.17</v>
      </c>
      <c r="F125" s="13">
        <v>6.42</v>
      </c>
      <c r="G125" s="13">
        <v>2.69</v>
      </c>
      <c r="H125" s="13">
        <v>6.12</v>
      </c>
      <c r="I125" s="3">
        <v>0.71</v>
      </c>
      <c r="J125" s="3">
        <v>0.95</v>
      </c>
      <c r="K125" s="3">
        <v>1.5</v>
      </c>
      <c r="L125" s="3">
        <v>2.37</v>
      </c>
      <c r="M125" s="3">
        <v>0.1</v>
      </c>
      <c r="N125" s="13">
        <f>SUM(E125:J125)</f>
        <v>19.06</v>
      </c>
      <c r="O125" s="13">
        <f>SUM(B125:M125)</f>
        <v>24.19</v>
      </c>
      <c r="P125" s="14"/>
      <c r="Q125" s="15">
        <f t="shared" si="33"/>
        <v>2015</v>
      </c>
      <c r="R125" s="16">
        <f t="shared" si="44"/>
        <v>1.1600000000000001</v>
      </c>
      <c r="S125" s="16">
        <f t="shared" si="45"/>
        <v>3.19</v>
      </c>
      <c r="T125" s="16">
        <f t="shared" si="46"/>
        <v>8.69</v>
      </c>
      <c r="U125" s="16">
        <f t="shared" si="47"/>
        <v>11.28</v>
      </c>
      <c r="V125" s="16">
        <f t="shared" si="48"/>
        <v>15.23</v>
      </c>
      <c r="W125" s="16">
        <f t="shared" si="49"/>
        <v>9.52</v>
      </c>
      <c r="X125" s="16">
        <f t="shared" si="50"/>
        <v>7.78</v>
      </c>
      <c r="Y125" s="16">
        <f t="shared" si="51"/>
        <v>3.16</v>
      </c>
      <c r="Z125" s="16">
        <f t="shared" si="52"/>
        <v>4.82</v>
      </c>
      <c r="AA125" s="16">
        <f t="shared" si="53"/>
        <v>3.97</v>
      </c>
      <c r="AB125" s="4"/>
      <c r="AC125" s="4"/>
      <c r="AD125" s="4"/>
      <c r="AE125" s="4"/>
    </row>
    <row r="126" spans="1:31" ht="15">
      <c r="A126" s="12">
        <v>2016</v>
      </c>
      <c r="B126" s="13">
        <v>0.02</v>
      </c>
      <c r="C126" s="13">
        <v>2.49</v>
      </c>
      <c r="D126" s="13">
        <v>0.33</v>
      </c>
      <c r="E126" s="13">
        <v>5.43</v>
      </c>
      <c r="F126" s="13">
        <v>1.62</v>
      </c>
      <c r="G126" s="13">
        <v>1.48</v>
      </c>
      <c r="H126" s="13">
        <v>2.92</v>
      </c>
      <c r="I126" s="3">
        <v>1.59</v>
      </c>
      <c r="J126" s="3">
        <v>1.12</v>
      </c>
      <c r="K126" s="3">
        <v>0.05</v>
      </c>
      <c r="L126" s="3">
        <v>0.05</v>
      </c>
      <c r="M126" s="3">
        <v>0.42</v>
      </c>
      <c r="N126" s="13">
        <f>SUM(E126:J126)</f>
        <v>14.16</v>
      </c>
      <c r="O126" s="13">
        <f>SUM(B126:M126)</f>
        <v>17.520000000000003</v>
      </c>
      <c r="P126" s="14"/>
      <c r="Q126" s="15">
        <f t="shared" si="33"/>
        <v>2016</v>
      </c>
      <c r="R126" s="16">
        <f t="shared" si="44"/>
        <v>2.8400000000000003</v>
      </c>
      <c r="S126" s="16">
        <f t="shared" si="45"/>
        <v>8.25</v>
      </c>
      <c r="T126" s="16">
        <f t="shared" si="46"/>
        <v>7.38</v>
      </c>
      <c r="U126" s="16">
        <f t="shared" si="47"/>
        <v>8.53</v>
      </c>
      <c r="V126" s="16">
        <f t="shared" si="48"/>
        <v>6.02</v>
      </c>
      <c r="W126" s="16">
        <f t="shared" si="49"/>
        <v>5.99</v>
      </c>
      <c r="X126" s="16">
        <f t="shared" si="50"/>
        <v>5.63</v>
      </c>
      <c r="Y126" s="16">
        <f t="shared" si="51"/>
        <v>2.76</v>
      </c>
      <c r="Z126" s="16">
        <f t="shared" si="52"/>
        <v>1.2200000000000002</v>
      </c>
      <c r="AA126" s="16">
        <f t="shared" si="53"/>
        <v>0.52</v>
      </c>
      <c r="AB126" s="4"/>
      <c r="AC126" s="4"/>
      <c r="AD126" s="4"/>
      <c r="AE126" s="4"/>
    </row>
    <row r="127" spans="1:31" ht="15">
      <c r="A127" s="12">
        <v>2017</v>
      </c>
      <c r="B127" s="13">
        <v>0.92</v>
      </c>
      <c r="C127" s="13">
        <v>0</v>
      </c>
      <c r="D127" s="13">
        <v>2.03</v>
      </c>
      <c r="E127" s="13">
        <v>1.77</v>
      </c>
      <c r="F127" s="13">
        <v>8.38</v>
      </c>
      <c r="G127" s="13">
        <v>2.43</v>
      </c>
      <c r="H127" s="13">
        <v>2.57</v>
      </c>
      <c r="I127" s="3">
        <v>2.67</v>
      </c>
      <c r="J127" s="3">
        <v>3.02</v>
      </c>
      <c r="K127" s="3">
        <v>1.17</v>
      </c>
      <c r="L127" s="3">
        <v>0.17</v>
      </c>
      <c r="M127" s="3">
        <v>0.08</v>
      </c>
      <c r="N127" s="13">
        <f>SUM(E127:J127)</f>
        <v>20.84</v>
      </c>
      <c r="O127" s="13">
        <f>SUM(B127:M127)</f>
        <v>25.21</v>
      </c>
      <c r="P127" s="14"/>
      <c r="Q127" s="15">
        <f t="shared" si="33"/>
        <v>2017</v>
      </c>
      <c r="R127" s="16">
        <f t="shared" si="44"/>
        <v>2.9499999999999997</v>
      </c>
      <c r="S127" s="16">
        <f t="shared" si="45"/>
        <v>3.8</v>
      </c>
      <c r="T127" s="16">
        <f t="shared" si="46"/>
        <v>12.18</v>
      </c>
      <c r="U127" s="16">
        <f t="shared" si="47"/>
        <v>12.58</v>
      </c>
      <c r="V127" s="16">
        <f t="shared" si="48"/>
        <v>13.38</v>
      </c>
      <c r="W127" s="16">
        <f t="shared" si="49"/>
        <v>7.67</v>
      </c>
      <c r="X127" s="16">
        <f t="shared" si="50"/>
        <v>8.26</v>
      </c>
      <c r="Y127" s="16">
        <f t="shared" si="51"/>
        <v>6.859999999999999</v>
      </c>
      <c r="Z127" s="16">
        <f t="shared" si="52"/>
        <v>4.359999999999999</v>
      </c>
      <c r="AA127" s="16">
        <f t="shared" si="53"/>
        <v>1.42</v>
      </c>
      <c r="AB127" s="4"/>
      <c r="AC127" s="4"/>
      <c r="AD127" s="4"/>
      <c r="AE127" s="4"/>
    </row>
    <row r="128" spans="1:31" ht="15">
      <c r="A128" s="12">
        <v>2018</v>
      </c>
      <c r="B128" s="13">
        <v>1.41</v>
      </c>
      <c r="C128" s="13">
        <v>0.37</v>
      </c>
      <c r="D128" s="13">
        <v>0.6</v>
      </c>
      <c r="E128" s="13">
        <v>1.01</v>
      </c>
      <c r="F128" s="13">
        <v>4.44</v>
      </c>
      <c r="G128" s="13">
        <v>3.29</v>
      </c>
      <c r="H128" s="13">
        <v>2.61</v>
      </c>
      <c r="I128" s="3">
        <v>2.81</v>
      </c>
      <c r="J128" s="3">
        <v>0.59</v>
      </c>
      <c r="K128" s="3">
        <v>3.47</v>
      </c>
      <c r="L128" s="3">
        <v>0.42</v>
      </c>
      <c r="M128" s="3">
        <v>0.97</v>
      </c>
      <c r="N128" s="13">
        <f>SUM(E128:J128)</f>
        <v>14.75</v>
      </c>
      <c r="O128" s="13">
        <f>SUM(B128:M128)</f>
        <v>21.99</v>
      </c>
      <c r="P128" s="14"/>
      <c r="Q128" s="15">
        <f t="shared" si="33"/>
        <v>2018</v>
      </c>
      <c r="R128" s="16">
        <f t="shared" si="44"/>
        <v>2.38</v>
      </c>
      <c r="S128" s="16">
        <f t="shared" si="45"/>
        <v>1.98</v>
      </c>
      <c r="T128" s="16">
        <f t="shared" si="46"/>
        <v>6.050000000000001</v>
      </c>
      <c r="U128" s="16">
        <f t="shared" si="47"/>
        <v>8.74</v>
      </c>
      <c r="V128" s="16">
        <f t="shared" si="48"/>
        <v>10.34</v>
      </c>
      <c r="W128" s="16">
        <f t="shared" si="49"/>
        <v>8.71</v>
      </c>
      <c r="X128" s="16">
        <f t="shared" si="50"/>
        <v>6.01</v>
      </c>
      <c r="Y128" s="16">
        <f t="shared" si="51"/>
        <v>6.87</v>
      </c>
      <c r="Z128" s="16">
        <f t="shared" si="52"/>
        <v>4.48</v>
      </c>
      <c r="AA128" s="16">
        <f t="shared" si="53"/>
        <v>4.86</v>
      </c>
      <c r="AB128" s="4"/>
      <c r="AC128" s="4"/>
      <c r="AD128" s="4"/>
      <c r="AE128" s="4"/>
    </row>
    <row r="129" spans="1:31" ht="15">
      <c r="A129" s="12">
        <v>2019</v>
      </c>
      <c r="B129" s="13">
        <v>0.43</v>
      </c>
      <c r="C129" s="13">
        <v>0.87</v>
      </c>
      <c r="D129" s="13">
        <v>2.34</v>
      </c>
      <c r="E129" s="13">
        <v>0.3</v>
      </c>
      <c r="F129" s="13">
        <v>6.89</v>
      </c>
      <c r="G129" s="13">
        <v>2.87</v>
      </c>
      <c r="H129" s="13">
        <v>0.98</v>
      </c>
      <c r="I129" s="3">
        <v>9.18</v>
      </c>
      <c r="J129" s="3">
        <v>0.57</v>
      </c>
      <c r="K129" s="3">
        <v>0.78</v>
      </c>
      <c r="L129" s="3">
        <v>0.58</v>
      </c>
      <c r="M129" s="3">
        <v>0.46</v>
      </c>
      <c r="N129" s="13">
        <f>SUM(E129:J129)</f>
        <v>20.79</v>
      </c>
      <c r="O129" s="13">
        <f>SUM(B129:M129)</f>
        <v>26.25</v>
      </c>
      <c r="P129" s="14"/>
      <c r="Q129" s="15">
        <f t="shared" si="33"/>
        <v>2019</v>
      </c>
      <c r="R129" s="16">
        <f t="shared" si="44"/>
        <v>3.6399999999999997</v>
      </c>
      <c r="S129" s="16">
        <f t="shared" si="45"/>
        <v>3.51</v>
      </c>
      <c r="T129" s="16">
        <f t="shared" si="46"/>
        <v>9.53</v>
      </c>
      <c r="U129" s="16">
        <f t="shared" si="47"/>
        <v>10.059999999999999</v>
      </c>
      <c r="V129" s="16">
        <f t="shared" si="48"/>
        <v>10.74</v>
      </c>
      <c r="W129" s="16">
        <f t="shared" si="49"/>
        <v>13.03</v>
      </c>
      <c r="X129" s="16">
        <f t="shared" si="50"/>
        <v>10.73</v>
      </c>
      <c r="Y129" s="16">
        <f t="shared" si="51"/>
        <v>10.53</v>
      </c>
      <c r="Z129" s="16">
        <f t="shared" si="52"/>
        <v>1.9300000000000002</v>
      </c>
      <c r="AA129" s="16">
        <f t="shared" si="53"/>
        <v>1.8199999999999998</v>
      </c>
      <c r="AB129" s="4"/>
      <c r="AC129" s="4"/>
      <c r="AD129" s="4"/>
      <c r="AE129" s="4"/>
    </row>
    <row r="130" spans="1:31" ht="15">
      <c r="A130" s="12">
        <v>2020</v>
      </c>
      <c r="B130" s="13">
        <v>0.24</v>
      </c>
      <c r="C130" s="13">
        <v>0.37</v>
      </c>
      <c r="D130" s="13">
        <v>1.42</v>
      </c>
      <c r="E130" s="13">
        <v>0.25</v>
      </c>
      <c r="F130" s="13">
        <v>1.99</v>
      </c>
      <c r="G130" s="13">
        <v>1.43</v>
      </c>
      <c r="H130" s="13">
        <v>4.66</v>
      </c>
      <c r="I130" s="3">
        <v>1.77</v>
      </c>
      <c r="J130" s="3">
        <v>0.77</v>
      </c>
      <c r="K130" s="3">
        <v>0.21</v>
      </c>
      <c r="L130" s="3">
        <v>0</v>
      </c>
      <c r="M130" s="3">
        <v>0.64</v>
      </c>
      <c r="N130" s="13">
        <f>SUM(E130:J130)</f>
        <v>10.87</v>
      </c>
      <c r="O130" s="13">
        <f>SUM(B130:M130)</f>
        <v>13.75</v>
      </c>
      <c r="P130" s="14"/>
      <c r="Q130" s="15">
        <f t="shared" si="33"/>
        <v>2020</v>
      </c>
      <c r="R130" s="16">
        <f t="shared" si="44"/>
        <v>2.03</v>
      </c>
      <c r="S130" s="16">
        <f t="shared" si="45"/>
        <v>2.04</v>
      </c>
      <c r="T130" s="16">
        <f t="shared" si="46"/>
        <v>3.66</v>
      </c>
      <c r="U130" s="16">
        <f t="shared" si="47"/>
        <v>3.67</v>
      </c>
      <c r="V130" s="16">
        <f t="shared" si="48"/>
        <v>8.08</v>
      </c>
      <c r="W130" s="16">
        <f t="shared" si="49"/>
        <v>7.859999999999999</v>
      </c>
      <c r="X130" s="16">
        <f t="shared" si="50"/>
        <v>7.199999999999999</v>
      </c>
      <c r="Y130" s="16">
        <f t="shared" si="51"/>
        <v>2.75</v>
      </c>
      <c r="Z130" s="16">
        <f t="shared" si="52"/>
        <v>0.98</v>
      </c>
      <c r="AA130" s="16">
        <f t="shared" si="53"/>
        <v>0.85</v>
      </c>
      <c r="AB130" s="4"/>
      <c r="AC130" s="4"/>
      <c r="AD130" s="4"/>
      <c r="AE130" s="4"/>
    </row>
    <row r="131" spans="1:31" ht="15">
      <c r="A131" s="12">
        <v>2021</v>
      </c>
      <c r="B131" s="13">
        <v>0.35</v>
      </c>
      <c r="C131" s="13">
        <v>0.17</v>
      </c>
      <c r="D131" s="13">
        <v>3.57</v>
      </c>
      <c r="E131" s="13">
        <v>0.79</v>
      </c>
      <c r="F131" s="13">
        <v>5.56</v>
      </c>
      <c r="G131" s="13">
        <v>1.34</v>
      </c>
      <c r="H131" s="13">
        <v>2.13</v>
      </c>
      <c r="I131" s="3">
        <v>1.3</v>
      </c>
      <c r="J131" s="3">
        <v>0.75</v>
      </c>
      <c r="K131" s="3"/>
      <c r="L131" s="3"/>
      <c r="M131" s="3"/>
      <c r="N131" s="13"/>
      <c r="O131" s="13"/>
      <c r="P131" s="14"/>
      <c r="Q131" s="15">
        <f t="shared" si="33"/>
        <v>2021</v>
      </c>
      <c r="R131" s="16">
        <f t="shared" si="44"/>
        <v>4.09</v>
      </c>
      <c r="S131" s="16">
        <f t="shared" si="45"/>
        <v>4.529999999999999</v>
      </c>
      <c r="T131" s="16">
        <f t="shared" si="46"/>
        <v>9.919999999999998</v>
      </c>
      <c r="U131" s="16">
        <f t="shared" si="47"/>
        <v>7.6899999999999995</v>
      </c>
      <c r="V131" s="16">
        <f t="shared" si="48"/>
        <v>9.03</v>
      </c>
      <c r="W131" s="16">
        <f t="shared" si="49"/>
        <v>4.77</v>
      </c>
      <c r="X131" s="16">
        <f t="shared" si="50"/>
        <v>4.18</v>
      </c>
      <c r="Y131" s="16"/>
      <c r="Z131" s="16"/>
      <c r="AA131" s="16"/>
      <c r="AB131" s="4"/>
      <c r="AC131" s="4"/>
      <c r="AD131" s="4"/>
      <c r="AE131" s="4"/>
    </row>
    <row r="132" spans="1:31" ht="15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4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4"/>
      <c r="AC132" s="4"/>
      <c r="AD132" s="4"/>
      <c r="AE132" s="4"/>
    </row>
    <row r="133" spans="1:27" ht="15.75">
      <c r="A133" s="22" t="s">
        <v>30</v>
      </c>
      <c r="B133" s="23"/>
      <c r="C133" s="23"/>
      <c r="D133" s="23"/>
      <c r="E133" s="17"/>
      <c r="F133" s="18"/>
      <c r="G133" s="18"/>
      <c r="H133" s="18"/>
      <c r="I133" s="18"/>
      <c r="J133" s="18"/>
      <c r="K133" s="18"/>
      <c r="L133" s="17"/>
      <c r="M133" s="17"/>
      <c r="N133" s="13"/>
      <c r="O133" s="13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135" ht="15">
      <c r="A134" s="19" t="s">
        <v>23</v>
      </c>
      <c r="B134" s="20">
        <f>AVERAGE(B3:B131)</f>
        <v>0.351860465116279</v>
      </c>
      <c r="C134" s="20">
        <f aca="true" t="shared" si="54" ref="C134:O134">AVERAGE(C3:C131)</f>
        <v>0.5176744186046515</v>
      </c>
      <c r="D134" s="20">
        <f t="shared" si="54"/>
        <v>1.060930232558139</v>
      </c>
      <c r="E134" s="20">
        <f t="shared" si="54"/>
        <v>1.8717054263565893</v>
      </c>
      <c r="F134" s="20">
        <f t="shared" si="54"/>
        <v>2.8982945736434096</v>
      </c>
      <c r="G134" s="20">
        <f t="shared" si="54"/>
        <v>3.02922480620155</v>
      </c>
      <c r="H134" s="20">
        <f t="shared" si="54"/>
        <v>3.085891472868218</v>
      </c>
      <c r="I134" s="20">
        <f t="shared" si="54"/>
        <v>2.406511627906976</v>
      </c>
      <c r="J134" s="20">
        <f t="shared" si="54"/>
        <v>1.4944186046511636</v>
      </c>
      <c r="K134" s="20">
        <f t="shared" si="54"/>
        <v>1.218125</v>
      </c>
      <c r="L134" s="20">
        <f t="shared" si="54"/>
        <v>0.6274218749999999</v>
      </c>
      <c r="M134" s="20">
        <f t="shared" si="54"/>
        <v>0.49418750000000006</v>
      </c>
      <c r="N134" s="20">
        <f t="shared" si="54"/>
        <v>14.808828124999994</v>
      </c>
      <c r="O134" s="20">
        <f t="shared" si="54"/>
        <v>19.062156249999997</v>
      </c>
      <c r="P134" s="14"/>
      <c r="Q134" s="19" t="s">
        <v>23</v>
      </c>
      <c r="R134" s="20">
        <f>AVERAGE(R3:R131)</f>
        <v>1.93046511627907</v>
      </c>
      <c r="S134" s="20">
        <f aca="true" t="shared" si="55" ref="S134:AA134">AVERAGE(S3:S131)</f>
        <v>3.45031007751938</v>
      </c>
      <c r="T134" s="20">
        <f t="shared" si="55"/>
        <v>5.830930232558139</v>
      </c>
      <c r="U134" s="20">
        <f t="shared" si="55"/>
        <v>7.799224806201548</v>
      </c>
      <c r="V134" s="20">
        <f t="shared" si="55"/>
        <v>9.013410852713175</v>
      </c>
      <c r="W134" s="20">
        <f t="shared" si="55"/>
        <v>8.521627906976745</v>
      </c>
      <c r="X134" s="20">
        <f t="shared" si="55"/>
        <v>6.986821705426358</v>
      </c>
      <c r="Y134" s="20">
        <f t="shared" si="55"/>
        <v>5.133515625000003</v>
      </c>
      <c r="Z134" s="20">
        <f t="shared" si="55"/>
        <v>3.3457812500000004</v>
      </c>
      <c r="AA134" s="20">
        <f t="shared" si="55"/>
        <v>2.339734375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</row>
    <row r="135" spans="1:27" ht="15">
      <c r="A135" s="19" t="s">
        <v>24</v>
      </c>
      <c r="B135" s="20">
        <f>MAX(B3:B131)</f>
        <v>2.2</v>
      </c>
      <c r="C135" s="20">
        <f aca="true" t="shared" si="56" ref="C135:O135">MAX(C3:C131)</f>
        <v>2.9</v>
      </c>
      <c r="D135" s="20">
        <f t="shared" si="56"/>
        <v>3.58</v>
      </c>
      <c r="E135" s="20">
        <f t="shared" si="56"/>
        <v>6.36</v>
      </c>
      <c r="F135" s="20">
        <f t="shared" si="56"/>
        <v>8.92</v>
      </c>
      <c r="G135" s="20">
        <f t="shared" si="56"/>
        <v>8.95</v>
      </c>
      <c r="H135" s="20">
        <f t="shared" si="56"/>
        <v>11.04</v>
      </c>
      <c r="I135" s="20">
        <f t="shared" si="56"/>
        <v>10.42</v>
      </c>
      <c r="J135" s="20">
        <f t="shared" si="56"/>
        <v>5.69</v>
      </c>
      <c r="K135" s="20">
        <f t="shared" si="56"/>
        <v>7.59</v>
      </c>
      <c r="L135" s="20">
        <f t="shared" si="56"/>
        <v>3.04</v>
      </c>
      <c r="M135" s="20">
        <f t="shared" si="56"/>
        <v>4.36</v>
      </c>
      <c r="N135" s="20">
        <f t="shared" si="56"/>
        <v>26.619999999999997</v>
      </c>
      <c r="O135" s="20">
        <f t="shared" si="56"/>
        <v>31.84</v>
      </c>
      <c r="P135" s="14"/>
      <c r="Q135" s="19" t="s">
        <v>24</v>
      </c>
      <c r="R135" s="20">
        <f>MAX(R3:R131)</f>
        <v>5.8</v>
      </c>
      <c r="S135" s="20">
        <f aca="true" t="shared" si="57" ref="S135:AA135">MAX(S3:S131)</f>
        <v>8.55</v>
      </c>
      <c r="T135" s="20">
        <f t="shared" si="57"/>
        <v>15.8</v>
      </c>
      <c r="U135" s="20">
        <f t="shared" si="57"/>
        <v>14.419999999999998</v>
      </c>
      <c r="V135" s="20">
        <f t="shared" si="57"/>
        <v>19.11</v>
      </c>
      <c r="W135" s="20">
        <f t="shared" si="57"/>
        <v>20.41</v>
      </c>
      <c r="X135" s="20">
        <f t="shared" si="57"/>
        <v>20.070000000000004</v>
      </c>
      <c r="Y135" s="20">
        <f t="shared" si="57"/>
        <v>13.53</v>
      </c>
      <c r="Z135" s="20">
        <f t="shared" si="57"/>
        <v>11.350000000000001</v>
      </c>
      <c r="AA135" s="20">
        <f t="shared" si="57"/>
        <v>10.659999999999998</v>
      </c>
    </row>
    <row r="136" spans="1:27" ht="15">
      <c r="A136" s="19" t="s">
        <v>25</v>
      </c>
      <c r="B136" s="20">
        <f>MIN(B3:B131)</f>
        <v>0</v>
      </c>
      <c r="C136" s="20">
        <f aca="true" t="shared" si="58" ref="C136:O136">MIN(C3:C131)</f>
        <v>0</v>
      </c>
      <c r="D136" s="20">
        <f t="shared" si="58"/>
        <v>0</v>
      </c>
      <c r="E136" s="20">
        <f t="shared" si="58"/>
        <v>0.05</v>
      </c>
      <c r="F136" s="20">
        <f t="shared" si="58"/>
        <v>0.18</v>
      </c>
      <c r="G136" s="20">
        <f t="shared" si="58"/>
        <v>0.15</v>
      </c>
      <c r="H136" s="20">
        <f t="shared" si="58"/>
        <v>0.25</v>
      </c>
      <c r="I136" s="20">
        <f t="shared" si="58"/>
        <v>0.07</v>
      </c>
      <c r="J136" s="20">
        <f t="shared" si="58"/>
        <v>0.02</v>
      </c>
      <c r="K136" s="20">
        <f t="shared" si="58"/>
        <v>0</v>
      </c>
      <c r="L136" s="20">
        <f t="shared" si="58"/>
        <v>0</v>
      </c>
      <c r="M136" s="20">
        <f t="shared" si="58"/>
        <v>0</v>
      </c>
      <c r="N136" s="20">
        <f t="shared" si="58"/>
        <v>5.8999999999999995</v>
      </c>
      <c r="O136" s="20">
        <f t="shared" si="58"/>
        <v>6.62</v>
      </c>
      <c r="P136" s="14"/>
      <c r="Q136" s="19" t="s">
        <v>25</v>
      </c>
      <c r="R136" s="20">
        <f>MIN(R3:R131)</f>
        <v>0.16</v>
      </c>
      <c r="S136" s="20">
        <f aca="true" t="shared" si="59" ref="S136:AA136">MIN(S3:S131)</f>
        <v>0.7</v>
      </c>
      <c r="T136" s="20">
        <f t="shared" si="59"/>
        <v>1.13</v>
      </c>
      <c r="U136" s="20">
        <f t="shared" si="59"/>
        <v>2.6100000000000003</v>
      </c>
      <c r="V136" s="20">
        <f t="shared" si="59"/>
        <v>2.9899999999999998</v>
      </c>
      <c r="W136" s="20">
        <f t="shared" si="59"/>
        <v>1.8199999999999998</v>
      </c>
      <c r="X136" s="20">
        <f t="shared" si="59"/>
        <v>1.9500000000000002</v>
      </c>
      <c r="Y136" s="20">
        <f t="shared" si="59"/>
        <v>0.94</v>
      </c>
      <c r="Z136" s="20">
        <f t="shared" si="59"/>
        <v>0.43</v>
      </c>
      <c r="AA136" s="20">
        <f t="shared" si="59"/>
        <v>0.09</v>
      </c>
    </row>
    <row r="137" spans="1:27" ht="15">
      <c r="A137" s="14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4"/>
      <c r="Q137" s="16"/>
      <c r="R137" s="16"/>
      <c r="S137" s="16"/>
      <c r="T137" s="14"/>
      <c r="U137" s="14"/>
      <c r="V137" s="14"/>
      <c r="W137" s="14"/>
      <c r="X137" s="14"/>
      <c r="Y137" s="14"/>
      <c r="Z137" s="14"/>
      <c r="AA137" s="14"/>
    </row>
    <row r="138" spans="1:27" ht="15.75">
      <c r="A138" s="22" t="s">
        <v>31</v>
      </c>
      <c r="B138" s="23"/>
      <c r="C138" s="23"/>
      <c r="D138" s="23"/>
      <c r="E138" s="17"/>
      <c r="F138" s="18"/>
      <c r="G138" s="18"/>
      <c r="H138" s="18"/>
      <c r="I138" s="18"/>
      <c r="J138" s="18"/>
      <c r="K138" s="18"/>
      <c r="L138" s="20"/>
      <c r="M138" s="13"/>
      <c r="N138" s="13"/>
      <c r="O138" s="13"/>
      <c r="P138" s="14"/>
      <c r="Q138" s="16"/>
      <c r="R138" s="16"/>
      <c r="S138" s="16"/>
      <c r="T138" s="14"/>
      <c r="U138" s="14"/>
      <c r="V138" s="14"/>
      <c r="W138" s="14"/>
      <c r="X138" s="14"/>
      <c r="Y138" s="14"/>
      <c r="Z138" s="14"/>
      <c r="AA138" s="14"/>
    </row>
    <row r="139" spans="1:27" ht="15">
      <c r="A139" s="19" t="s">
        <v>23</v>
      </c>
      <c r="B139" s="20">
        <f>AVERAGE(B95:B131)</f>
        <v>0.425945945945946</v>
      </c>
      <c r="C139" s="20">
        <f aca="true" t="shared" si="60" ref="C139:O139">AVERAGE(C95:C131)</f>
        <v>0.5210810810810812</v>
      </c>
      <c r="D139" s="20">
        <f t="shared" si="60"/>
        <v>1.0097297297297296</v>
      </c>
      <c r="E139" s="20">
        <f t="shared" si="60"/>
        <v>1.768648648648649</v>
      </c>
      <c r="F139" s="20">
        <f t="shared" si="60"/>
        <v>3.190810810810811</v>
      </c>
      <c r="G139" s="20">
        <f t="shared" si="60"/>
        <v>2.5548648648648657</v>
      </c>
      <c r="H139" s="20">
        <f t="shared" si="60"/>
        <v>3.74945945945946</v>
      </c>
      <c r="I139" s="20">
        <f t="shared" si="60"/>
        <v>2.8094594594594593</v>
      </c>
      <c r="J139" s="20">
        <f t="shared" si="60"/>
        <v>1.467567567567568</v>
      </c>
      <c r="K139" s="20">
        <f t="shared" si="60"/>
        <v>1.4549999999999996</v>
      </c>
      <c r="L139" s="20">
        <f t="shared" si="60"/>
        <v>0.6194444444444447</v>
      </c>
      <c r="M139" s="20">
        <f t="shared" si="60"/>
        <v>0.5282222222222223</v>
      </c>
      <c r="N139" s="20">
        <f t="shared" si="60"/>
        <v>15.642777777777777</v>
      </c>
      <c r="O139" s="20">
        <f t="shared" si="60"/>
        <v>20.142944444444446</v>
      </c>
      <c r="P139" s="14"/>
      <c r="Q139" s="19" t="s">
        <v>23</v>
      </c>
      <c r="R139" s="20">
        <f aca="true" t="shared" si="61" ref="R139:AA139">AVERAGE(R95:R131)</f>
        <v>1.9567567567567572</v>
      </c>
      <c r="S139" s="20">
        <f t="shared" si="61"/>
        <v>3.299459459459459</v>
      </c>
      <c r="T139" s="20">
        <f t="shared" si="61"/>
        <v>5.969189189189189</v>
      </c>
      <c r="U139" s="20">
        <f t="shared" si="61"/>
        <v>7.514324324324323</v>
      </c>
      <c r="V139" s="20">
        <f t="shared" si="61"/>
        <v>9.495135135135136</v>
      </c>
      <c r="W139" s="20">
        <f t="shared" si="61"/>
        <v>9.113783783783783</v>
      </c>
      <c r="X139" s="20">
        <f t="shared" si="61"/>
        <v>8.026486486486489</v>
      </c>
      <c r="Y139" s="20">
        <f t="shared" si="61"/>
        <v>5.793888888888888</v>
      </c>
      <c r="Z139" s="20">
        <f t="shared" si="61"/>
        <v>3.5619444444444435</v>
      </c>
      <c r="AA139" s="20">
        <f t="shared" si="61"/>
        <v>2.6026666666666656</v>
      </c>
    </row>
    <row r="140" spans="1:27" ht="15">
      <c r="A140" s="19" t="s">
        <v>24</v>
      </c>
      <c r="B140" s="21">
        <f>MAX(B95:B131)</f>
        <v>1.54</v>
      </c>
      <c r="C140" s="21">
        <f aca="true" t="shared" si="62" ref="C140:O140">MAX(C95:C131)</f>
        <v>2.49</v>
      </c>
      <c r="D140" s="21">
        <f t="shared" si="62"/>
        <v>3.57</v>
      </c>
      <c r="E140" s="21">
        <f t="shared" si="62"/>
        <v>5.43</v>
      </c>
      <c r="F140" s="21">
        <f t="shared" si="62"/>
        <v>8.38</v>
      </c>
      <c r="G140" s="21">
        <f t="shared" si="62"/>
        <v>6.02</v>
      </c>
      <c r="H140" s="21">
        <f t="shared" si="62"/>
        <v>9.39</v>
      </c>
      <c r="I140" s="21">
        <f t="shared" si="62"/>
        <v>10.42</v>
      </c>
      <c r="J140" s="21">
        <f t="shared" si="62"/>
        <v>3.82</v>
      </c>
      <c r="K140" s="21">
        <f t="shared" si="62"/>
        <v>5.35</v>
      </c>
      <c r="L140" s="21">
        <f t="shared" si="62"/>
        <v>2.51</v>
      </c>
      <c r="M140" s="21">
        <f t="shared" si="62"/>
        <v>4.23</v>
      </c>
      <c r="N140" s="21">
        <f t="shared" si="62"/>
        <v>24.450000000000003</v>
      </c>
      <c r="O140" s="21">
        <f t="shared" si="62"/>
        <v>30.790000000000006</v>
      </c>
      <c r="P140" s="14"/>
      <c r="Q140" s="19" t="s">
        <v>24</v>
      </c>
      <c r="R140" s="21">
        <f aca="true" t="shared" si="63" ref="R140:AA140">MAX(R95:R131)</f>
        <v>5.21</v>
      </c>
      <c r="S140" s="21">
        <f t="shared" si="63"/>
        <v>8.25</v>
      </c>
      <c r="T140" s="21">
        <f t="shared" si="63"/>
        <v>12.18</v>
      </c>
      <c r="U140" s="21">
        <f t="shared" si="63"/>
        <v>12.81</v>
      </c>
      <c r="V140" s="21">
        <f t="shared" si="63"/>
        <v>15.5</v>
      </c>
      <c r="W140" s="21">
        <f t="shared" si="63"/>
        <v>20.41</v>
      </c>
      <c r="X140" s="21">
        <f t="shared" si="63"/>
        <v>20.070000000000004</v>
      </c>
      <c r="Y140" s="21">
        <f t="shared" si="63"/>
        <v>11.62</v>
      </c>
      <c r="Z140" s="21">
        <f t="shared" si="63"/>
        <v>7.12</v>
      </c>
      <c r="AA140" s="21">
        <f t="shared" si="63"/>
        <v>7.390000000000001</v>
      </c>
    </row>
    <row r="141" spans="1:27" ht="15">
      <c r="A141" s="19" t="s">
        <v>25</v>
      </c>
      <c r="B141" s="21">
        <f>MIN(B95:B131)</f>
        <v>0</v>
      </c>
      <c r="C141" s="21">
        <f aca="true" t="shared" si="64" ref="C141:O141">MIN(C95:C131)</f>
        <v>0</v>
      </c>
      <c r="D141" s="21">
        <f t="shared" si="64"/>
        <v>0</v>
      </c>
      <c r="E141" s="21">
        <f t="shared" si="64"/>
        <v>0.06</v>
      </c>
      <c r="F141" s="21">
        <f t="shared" si="64"/>
        <v>0.18</v>
      </c>
      <c r="G141" s="21">
        <f t="shared" si="64"/>
        <v>0.41</v>
      </c>
      <c r="H141" s="21">
        <f t="shared" si="64"/>
        <v>0.42</v>
      </c>
      <c r="I141" s="21">
        <f t="shared" si="64"/>
        <v>0.53</v>
      </c>
      <c r="J141" s="21">
        <f t="shared" si="64"/>
        <v>0.02</v>
      </c>
      <c r="K141" s="21">
        <f t="shared" si="64"/>
        <v>0</v>
      </c>
      <c r="L141" s="21">
        <f t="shared" si="64"/>
        <v>0</v>
      </c>
      <c r="M141" s="21">
        <f t="shared" si="64"/>
        <v>0</v>
      </c>
      <c r="N141" s="21">
        <f t="shared" si="64"/>
        <v>8.27</v>
      </c>
      <c r="O141" s="21">
        <f t="shared" si="64"/>
        <v>11.776</v>
      </c>
      <c r="P141" s="14"/>
      <c r="Q141" s="19" t="s">
        <v>25</v>
      </c>
      <c r="R141" s="21">
        <f aca="true" t="shared" si="65" ref="R141:AA141">MIN(R95:R131)</f>
        <v>0.38</v>
      </c>
      <c r="S141" s="21">
        <f t="shared" si="65"/>
        <v>0.8</v>
      </c>
      <c r="T141" s="21">
        <f t="shared" si="65"/>
        <v>1.13</v>
      </c>
      <c r="U141" s="21">
        <f t="shared" si="65"/>
        <v>3.2299999999999995</v>
      </c>
      <c r="V141" s="21">
        <f t="shared" si="65"/>
        <v>4.3</v>
      </c>
      <c r="W141" s="21">
        <f t="shared" si="65"/>
        <v>4.69</v>
      </c>
      <c r="X141" s="21">
        <f t="shared" si="65"/>
        <v>3.15</v>
      </c>
      <c r="Y141" s="21">
        <f t="shared" si="65"/>
        <v>1.3499999999999999</v>
      </c>
      <c r="Z141" s="21">
        <f t="shared" si="65"/>
        <v>0.43</v>
      </c>
      <c r="AA141" s="21">
        <f t="shared" si="65"/>
        <v>0.26</v>
      </c>
    </row>
    <row r="142" spans="1:27" ht="15">
      <c r="A142" s="19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14"/>
      <c r="Q142" s="16"/>
      <c r="R142" s="16"/>
      <c r="S142" s="16"/>
      <c r="T142" s="14"/>
      <c r="U142" s="14"/>
      <c r="V142" s="14"/>
      <c r="W142" s="14"/>
      <c r="X142" s="14"/>
      <c r="Y142" s="14"/>
      <c r="Z142" s="14"/>
      <c r="AA142" s="14"/>
    </row>
    <row r="143" spans="1:27" ht="15.75">
      <c r="A143" s="22" t="s">
        <v>32</v>
      </c>
      <c r="B143" s="23"/>
      <c r="C143" s="23"/>
      <c r="D143" s="23"/>
      <c r="E143" s="17"/>
      <c r="F143" s="18"/>
      <c r="G143" s="18"/>
      <c r="H143" s="18"/>
      <c r="I143" s="18"/>
      <c r="J143" s="18"/>
      <c r="K143" s="18"/>
      <c r="L143" s="20"/>
      <c r="M143" s="13"/>
      <c r="N143" s="13"/>
      <c r="O143" s="13"/>
      <c r="P143" s="14"/>
      <c r="Q143" s="16"/>
      <c r="R143" s="16"/>
      <c r="S143" s="16"/>
      <c r="T143" s="14"/>
      <c r="U143" s="14"/>
      <c r="V143" s="14"/>
      <c r="W143" s="14"/>
      <c r="X143" s="14"/>
      <c r="Y143" s="14"/>
      <c r="Z143" s="14"/>
      <c r="AA143" s="14"/>
    </row>
    <row r="144" spans="1:27" ht="15">
      <c r="A144" s="19" t="s">
        <v>23</v>
      </c>
      <c r="B144" s="21">
        <f>AVERAGE(B105:B131)</f>
        <v>0.3685185185185184</v>
      </c>
      <c r="C144" s="21">
        <f aca="true" t="shared" si="66" ref="C144:O144">AVERAGE(C105:C131)</f>
        <v>0.502962962962963</v>
      </c>
      <c r="D144" s="21">
        <f t="shared" si="66"/>
        <v>1.0466666666666666</v>
      </c>
      <c r="E144" s="21">
        <f t="shared" si="66"/>
        <v>1.8729629629629627</v>
      </c>
      <c r="F144" s="21">
        <f t="shared" si="66"/>
        <v>3.0425925925925927</v>
      </c>
      <c r="G144" s="21">
        <f t="shared" si="66"/>
        <v>2.638148148148148</v>
      </c>
      <c r="H144" s="21">
        <f t="shared" si="66"/>
        <v>3.3662962962962957</v>
      </c>
      <c r="I144" s="21">
        <f t="shared" si="66"/>
        <v>2.802222222222222</v>
      </c>
      <c r="J144" s="21">
        <f t="shared" si="66"/>
        <v>1.4574074074074077</v>
      </c>
      <c r="K144" s="21">
        <f t="shared" si="66"/>
        <v>1.5869230769230767</v>
      </c>
      <c r="L144" s="21">
        <f t="shared" si="66"/>
        <v>0.521923076923077</v>
      </c>
      <c r="M144" s="21">
        <f t="shared" si="66"/>
        <v>0.5713846153846155</v>
      </c>
      <c r="N144" s="21">
        <f t="shared" si="66"/>
        <v>15.306923076923077</v>
      </c>
      <c r="O144" s="21">
        <f t="shared" si="66"/>
        <v>19.82176923076923</v>
      </c>
      <c r="P144" s="14"/>
      <c r="Q144" s="19" t="s">
        <v>23</v>
      </c>
      <c r="R144" s="21">
        <f aca="true" t="shared" si="67" ref="R144:AA144">AVERAGE(R105:R131)</f>
        <v>1.9181481481481484</v>
      </c>
      <c r="S144" s="21">
        <f t="shared" si="67"/>
        <v>3.422592592592593</v>
      </c>
      <c r="T144" s="21">
        <f t="shared" si="67"/>
        <v>5.962222222222222</v>
      </c>
      <c r="U144" s="21">
        <f t="shared" si="67"/>
        <v>7.553703703703703</v>
      </c>
      <c r="V144" s="21">
        <f t="shared" si="67"/>
        <v>9.047037037037038</v>
      </c>
      <c r="W144" s="21">
        <f t="shared" si="67"/>
        <v>8.806666666666667</v>
      </c>
      <c r="X144" s="21">
        <f t="shared" si="67"/>
        <v>7.6259259259259276</v>
      </c>
      <c r="Y144" s="21">
        <f t="shared" si="67"/>
        <v>5.931538461538461</v>
      </c>
      <c r="Z144" s="21">
        <f t="shared" si="67"/>
        <v>3.593461538461538</v>
      </c>
      <c r="AA144" s="21">
        <f t="shared" si="67"/>
        <v>2.6802307692307688</v>
      </c>
    </row>
    <row r="145" spans="1:27" ht="15">
      <c r="A145" s="19" t="s">
        <v>24</v>
      </c>
      <c r="B145" s="21">
        <f>MAX(B105:B131)</f>
        <v>1.47</v>
      </c>
      <c r="C145" s="21">
        <f aca="true" t="shared" si="68" ref="C145:O145">MAX(C105:C131)</f>
        <v>2.49</v>
      </c>
      <c r="D145" s="21">
        <f t="shared" si="68"/>
        <v>3.57</v>
      </c>
      <c r="E145" s="21">
        <f t="shared" si="68"/>
        <v>5.43</v>
      </c>
      <c r="F145" s="21">
        <f t="shared" si="68"/>
        <v>8.38</v>
      </c>
      <c r="G145" s="21">
        <f t="shared" si="68"/>
        <v>6.02</v>
      </c>
      <c r="H145" s="21">
        <f t="shared" si="68"/>
        <v>7.85</v>
      </c>
      <c r="I145" s="21">
        <f t="shared" si="68"/>
        <v>9.18</v>
      </c>
      <c r="J145" s="21">
        <f t="shared" si="68"/>
        <v>3.82</v>
      </c>
      <c r="K145" s="21">
        <f t="shared" si="68"/>
        <v>5.35</v>
      </c>
      <c r="L145" s="21">
        <f t="shared" si="68"/>
        <v>2.51</v>
      </c>
      <c r="M145" s="21">
        <f t="shared" si="68"/>
        <v>4.23</v>
      </c>
      <c r="N145" s="21">
        <f t="shared" si="68"/>
        <v>24.450000000000003</v>
      </c>
      <c r="O145" s="21">
        <f t="shared" si="68"/>
        <v>26.3</v>
      </c>
      <c r="P145" s="14"/>
      <c r="Q145" s="19" t="s">
        <v>24</v>
      </c>
      <c r="R145" s="21">
        <f aca="true" t="shared" si="69" ref="R145:AA145">MAX(R105:R131)</f>
        <v>4.09</v>
      </c>
      <c r="S145" s="21">
        <f t="shared" si="69"/>
        <v>8.25</v>
      </c>
      <c r="T145" s="21">
        <f t="shared" si="69"/>
        <v>12.18</v>
      </c>
      <c r="U145" s="21">
        <f t="shared" si="69"/>
        <v>12.81</v>
      </c>
      <c r="V145" s="21">
        <f t="shared" si="69"/>
        <v>15.5</v>
      </c>
      <c r="W145" s="21">
        <f t="shared" si="69"/>
        <v>15.93</v>
      </c>
      <c r="X145" s="21">
        <f t="shared" si="69"/>
        <v>13.120000000000001</v>
      </c>
      <c r="Y145" s="21">
        <f t="shared" si="69"/>
        <v>10.93</v>
      </c>
      <c r="Z145" s="21">
        <f t="shared" si="69"/>
        <v>7.12</v>
      </c>
      <c r="AA145" s="21">
        <f t="shared" si="69"/>
        <v>7.390000000000001</v>
      </c>
    </row>
    <row r="146" spans="1:27" ht="15">
      <c r="A146" s="19" t="s">
        <v>25</v>
      </c>
      <c r="B146" s="21">
        <f>MIN(B105:B131)</f>
        <v>0</v>
      </c>
      <c r="C146" s="21">
        <f aca="true" t="shared" si="70" ref="C146:O146">MIN(C105:C131)</f>
        <v>0</v>
      </c>
      <c r="D146" s="21">
        <f t="shared" si="70"/>
        <v>0</v>
      </c>
      <c r="E146" s="21">
        <f t="shared" si="70"/>
        <v>0.25</v>
      </c>
      <c r="F146" s="21">
        <f t="shared" si="70"/>
        <v>0.18</v>
      </c>
      <c r="G146" s="21">
        <f t="shared" si="70"/>
        <v>0.41</v>
      </c>
      <c r="H146" s="21">
        <f t="shared" si="70"/>
        <v>0.42</v>
      </c>
      <c r="I146" s="21">
        <f t="shared" si="70"/>
        <v>0.71</v>
      </c>
      <c r="J146" s="21">
        <f t="shared" si="70"/>
        <v>0.02</v>
      </c>
      <c r="K146" s="21">
        <f t="shared" si="70"/>
        <v>0.03</v>
      </c>
      <c r="L146" s="21">
        <f t="shared" si="70"/>
        <v>0</v>
      </c>
      <c r="M146" s="21">
        <f t="shared" si="70"/>
        <v>0</v>
      </c>
      <c r="N146" s="21">
        <f t="shared" si="70"/>
        <v>8.27</v>
      </c>
      <c r="O146" s="21">
        <f t="shared" si="70"/>
        <v>11.776</v>
      </c>
      <c r="P146" s="14"/>
      <c r="Q146" s="19" t="s">
        <v>25</v>
      </c>
      <c r="R146" s="21">
        <f aca="true" t="shared" si="71" ref="R146:AA146">MIN(R105:R131)</f>
        <v>0.38</v>
      </c>
      <c r="S146" s="21">
        <f t="shared" si="71"/>
        <v>0.8</v>
      </c>
      <c r="T146" s="21">
        <f t="shared" si="71"/>
        <v>1.13</v>
      </c>
      <c r="U146" s="21">
        <f t="shared" si="71"/>
        <v>3.2299999999999995</v>
      </c>
      <c r="V146" s="21">
        <f t="shared" si="71"/>
        <v>4.3</v>
      </c>
      <c r="W146" s="21">
        <f t="shared" si="71"/>
        <v>4.77</v>
      </c>
      <c r="X146" s="21">
        <f t="shared" si="71"/>
        <v>3.15</v>
      </c>
      <c r="Y146" s="21">
        <f t="shared" si="71"/>
        <v>2.75</v>
      </c>
      <c r="Z146" s="21">
        <f t="shared" si="71"/>
        <v>0.43</v>
      </c>
      <c r="AA146" s="21">
        <f t="shared" si="71"/>
        <v>0.26</v>
      </c>
    </row>
    <row r="147" spans="1:27" ht="15">
      <c r="A147" s="19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14"/>
      <c r="Q147" s="19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5.75">
      <c r="A148" s="22" t="s">
        <v>33</v>
      </c>
      <c r="B148" s="23"/>
      <c r="C148" s="23"/>
      <c r="D148" s="23"/>
      <c r="E148" s="17"/>
      <c r="F148" s="18"/>
      <c r="G148" s="18"/>
      <c r="H148" s="18"/>
      <c r="I148" s="18"/>
      <c r="J148" s="18"/>
      <c r="K148" s="18"/>
      <c r="L148" s="20"/>
      <c r="M148" s="13"/>
      <c r="N148" s="13"/>
      <c r="O148" s="13"/>
      <c r="P148" s="14"/>
      <c r="Q148" s="16"/>
      <c r="R148" s="16"/>
      <c r="S148" s="16"/>
      <c r="T148" s="14"/>
      <c r="U148" s="14"/>
      <c r="V148" s="14"/>
      <c r="W148" s="14"/>
      <c r="X148" s="14"/>
      <c r="Y148" s="14"/>
      <c r="Z148" s="14"/>
      <c r="AA148" s="14"/>
    </row>
    <row r="149" spans="1:27" ht="15">
      <c r="A149" s="19" t="s">
        <v>23</v>
      </c>
      <c r="B149" s="21">
        <f>AVERAGE(B110:B131)</f>
        <v>0.405</v>
      </c>
      <c r="C149" s="21">
        <f aca="true" t="shared" si="72" ref="C149:O149">AVERAGE(C110:C131)</f>
        <v>0.5299999999999998</v>
      </c>
      <c r="D149" s="21">
        <f t="shared" si="72"/>
        <v>1.127727272727273</v>
      </c>
      <c r="E149" s="21">
        <f t="shared" si="72"/>
        <v>1.9218181818181819</v>
      </c>
      <c r="F149" s="21">
        <f t="shared" si="72"/>
        <v>2.9936363636363637</v>
      </c>
      <c r="G149" s="21">
        <f t="shared" si="72"/>
        <v>2.4077272727272723</v>
      </c>
      <c r="H149" s="21">
        <f t="shared" si="72"/>
        <v>2.9709090909090903</v>
      </c>
      <c r="I149" s="21">
        <f t="shared" si="72"/>
        <v>2.600909090909091</v>
      </c>
      <c r="J149" s="21">
        <f t="shared" si="72"/>
        <v>1.430909090909091</v>
      </c>
      <c r="K149" s="21">
        <f t="shared" si="72"/>
        <v>1.5909523809523811</v>
      </c>
      <c r="L149" s="21">
        <f t="shared" si="72"/>
        <v>0.5180952380952382</v>
      </c>
      <c r="M149" s="21">
        <f t="shared" si="72"/>
        <v>0.6502857142857144</v>
      </c>
      <c r="N149" s="21">
        <f t="shared" si="72"/>
        <v>14.442857142857143</v>
      </c>
      <c r="O149" s="21">
        <f t="shared" si="72"/>
        <v>19.16838095238095</v>
      </c>
      <c r="P149" s="14"/>
      <c r="Q149" s="19" t="s">
        <v>23</v>
      </c>
      <c r="R149" s="21">
        <f aca="true" t="shared" si="73" ref="R149:AA149">AVERAGE(R110:R131)</f>
        <v>2.0627272727272725</v>
      </c>
      <c r="S149" s="21">
        <f t="shared" si="73"/>
        <v>3.579545454545455</v>
      </c>
      <c r="T149" s="21">
        <f t="shared" si="73"/>
        <v>6.043181818181818</v>
      </c>
      <c r="U149" s="21">
        <f t="shared" si="73"/>
        <v>7.323181818181819</v>
      </c>
      <c r="V149" s="21">
        <f t="shared" si="73"/>
        <v>8.37227272727273</v>
      </c>
      <c r="W149" s="21">
        <f t="shared" si="73"/>
        <v>7.979545454545454</v>
      </c>
      <c r="X149" s="21">
        <f t="shared" si="73"/>
        <v>7.002727272727273</v>
      </c>
      <c r="Y149" s="21">
        <f t="shared" si="73"/>
        <v>5.717142857142859</v>
      </c>
      <c r="Z149" s="21">
        <f t="shared" si="73"/>
        <v>3.5723809523809527</v>
      </c>
      <c r="AA149" s="21">
        <f t="shared" si="73"/>
        <v>2.759333333333334</v>
      </c>
    </row>
    <row r="150" spans="1:27" ht="15">
      <c r="A150" s="19" t="s">
        <v>24</v>
      </c>
      <c r="B150" s="21">
        <f>MAX(B110:B131)</f>
        <v>1.47</v>
      </c>
      <c r="C150" s="21">
        <f aca="true" t="shared" si="74" ref="C150:O150">MAX(C110:C131)</f>
        <v>2.49</v>
      </c>
      <c r="D150" s="21">
        <f t="shared" si="74"/>
        <v>3.57</v>
      </c>
      <c r="E150" s="21">
        <f t="shared" si="74"/>
        <v>5.43</v>
      </c>
      <c r="F150" s="21">
        <f t="shared" si="74"/>
        <v>8.38</v>
      </c>
      <c r="G150" s="21">
        <f t="shared" si="74"/>
        <v>5.25</v>
      </c>
      <c r="H150" s="21">
        <f t="shared" si="74"/>
        <v>6.12</v>
      </c>
      <c r="I150" s="21">
        <f t="shared" si="74"/>
        <v>9.18</v>
      </c>
      <c r="J150" s="21">
        <f t="shared" si="74"/>
        <v>3.71</v>
      </c>
      <c r="K150" s="21">
        <f t="shared" si="74"/>
        <v>3.54</v>
      </c>
      <c r="L150" s="21">
        <f t="shared" si="74"/>
        <v>2.51</v>
      </c>
      <c r="M150" s="21">
        <f t="shared" si="74"/>
        <v>4.23</v>
      </c>
      <c r="N150" s="21">
        <f t="shared" si="74"/>
        <v>21.34</v>
      </c>
      <c r="O150" s="21">
        <f t="shared" si="74"/>
        <v>26.3</v>
      </c>
      <c r="P150" s="14"/>
      <c r="Q150" s="19" t="s">
        <v>24</v>
      </c>
      <c r="R150" s="21">
        <f aca="true" t="shared" si="75" ref="R150:AA150">MAX(R110:R131)</f>
        <v>4.09</v>
      </c>
      <c r="S150" s="21">
        <f t="shared" si="75"/>
        <v>8.25</v>
      </c>
      <c r="T150" s="21">
        <f t="shared" si="75"/>
        <v>12.18</v>
      </c>
      <c r="U150" s="21">
        <f t="shared" si="75"/>
        <v>12.66</v>
      </c>
      <c r="V150" s="21">
        <f t="shared" si="75"/>
        <v>15.23</v>
      </c>
      <c r="W150" s="21">
        <f t="shared" si="75"/>
        <v>13.03</v>
      </c>
      <c r="X150" s="21">
        <f t="shared" si="75"/>
        <v>10.73</v>
      </c>
      <c r="Y150" s="21">
        <f t="shared" si="75"/>
        <v>10.53</v>
      </c>
      <c r="Z150" s="21">
        <f t="shared" si="75"/>
        <v>7.12</v>
      </c>
      <c r="AA150" s="21">
        <f t="shared" si="75"/>
        <v>7.390000000000001</v>
      </c>
    </row>
    <row r="151" spans="1:27" ht="15">
      <c r="A151" s="19" t="s">
        <v>25</v>
      </c>
      <c r="B151" s="21">
        <f>MIN(B110:B131)</f>
        <v>0</v>
      </c>
      <c r="C151" s="21">
        <f aca="true" t="shared" si="76" ref="C151:O151">MIN(C110:C131)</f>
        <v>0</v>
      </c>
      <c r="D151" s="21">
        <f t="shared" si="76"/>
        <v>0.1</v>
      </c>
      <c r="E151" s="21">
        <f t="shared" si="76"/>
        <v>0.25</v>
      </c>
      <c r="F151" s="21">
        <f t="shared" si="76"/>
        <v>0.18</v>
      </c>
      <c r="G151" s="21">
        <f t="shared" si="76"/>
        <v>0.41</v>
      </c>
      <c r="H151" s="21">
        <f t="shared" si="76"/>
        <v>0.42</v>
      </c>
      <c r="I151" s="21">
        <f t="shared" si="76"/>
        <v>0.71</v>
      </c>
      <c r="J151" s="21">
        <f t="shared" si="76"/>
        <v>0.02</v>
      </c>
      <c r="K151" s="21">
        <f t="shared" si="76"/>
        <v>0.05</v>
      </c>
      <c r="L151" s="21">
        <f t="shared" si="76"/>
        <v>0</v>
      </c>
      <c r="M151" s="21">
        <f t="shared" si="76"/>
        <v>0</v>
      </c>
      <c r="N151" s="21">
        <f t="shared" si="76"/>
        <v>8.27</v>
      </c>
      <c r="O151" s="21">
        <f t="shared" si="76"/>
        <v>11.776</v>
      </c>
      <c r="P151" s="14"/>
      <c r="Q151" s="19" t="s">
        <v>25</v>
      </c>
      <c r="R151" s="21">
        <f aca="true" t="shared" si="77" ref="R151:AA151">MIN(R110:R131)</f>
        <v>0.74</v>
      </c>
      <c r="S151" s="21">
        <f t="shared" si="77"/>
        <v>0.8</v>
      </c>
      <c r="T151" s="21">
        <f t="shared" si="77"/>
        <v>1.9699999999999998</v>
      </c>
      <c r="U151" s="21">
        <f t="shared" si="77"/>
        <v>3.2299999999999995</v>
      </c>
      <c r="V151" s="21">
        <f t="shared" si="77"/>
        <v>4.3</v>
      </c>
      <c r="W151" s="21">
        <f t="shared" si="77"/>
        <v>4.77</v>
      </c>
      <c r="X151" s="21">
        <f t="shared" si="77"/>
        <v>3.15</v>
      </c>
      <c r="Y151" s="21">
        <f t="shared" si="77"/>
        <v>2.75</v>
      </c>
      <c r="Z151" s="21">
        <f t="shared" si="77"/>
        <v>0.43</v>
      </c>
      <c r="AA151" s="21">
        <f t="shared" si="77"/>
        <v>0.5</v>
      </c>
    </row>
    <row r="152" spans="1:19" ht="21.75" customHeight="1">
      <c r="A152" s="6" t="s">
        <v>29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Q152" s="4"/>
      <c r="R152" s="4"/>
      <c r="S152" s="4"/>
    </row>
    <row r="153" spans="2:19" ht="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Q153" s="4"/>
      <c r="R153" s="4"/>
      <c r="S153" s="4"/>
    </row>
    <row r="154" spans="2:19" ht="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Q154" s="4"/>
      <c r="R154" s="4"/>
      <c r="S154" s="4"/>
    </row>
    <row r="155" spans="2:19" ht="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Q155" s="4"/>
      <c r="R155" s="4"/>
      <c r="S155" s="4"/>
    </row>
    <row r="156" spans="2:19" ht="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Q156" s="4"/>
      <c r="R156" s="4"/>
      <c r="S156" s="4"/>
    </row>
    <row r="157" spans="2:15" ht="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2:15" ht="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2:15" ht="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</sheetData>
  <sheetProtection/>
  <printOptions gridLines="1"/>
  <pageMargins left="0.5" right="0.5" top="0.5" bottom="0.75" header="0.5" footer="0.5"/>
  <pageSetup horizontalDpi="600" verticalDpi="600" orientation="landscape" r:id="rId2"/>
  <headerFooter alignWithMargins="0">
    <oddFooter>&amp;L&amp;F     FR Lamm,  K-State Research and Extension&amp;R&amp;D  &amp;T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flamm</cp:lastModifiedBy>
  <cp:lastPrinted>2006-08-02T20:22:52Z</cp:lastPrinted>
  <dcterms:created xsi:type="dcterms:W3CDTF">2006-08-02T16:29:05Z</dcterms:created>
  <dcterms:modified xsi:type="dcterms:W3CDTF">2021-10-14T21:00:45Z</dcterms:modified>
  <cp:category/>
  <cp:version/>
  <cp:contentType/>
  <cp:contentStatus/>
</cp:coreProperties>
</file>