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7530" windowHeight="4785" activeTab="0"/>
  </bookViews>
  <sheets>
    <sheet name="CombinedRaw" sheetId="1" r:id="rId1"/>
    <sheet name="Total" sheetId="2" r:id="rId2"/>
    <sheet name="Sprinkler" sheetId="3" r:id="rId3"/>
    <sheet name="Gravity" sheetId="4" r:id="rId4"/>
    <sheet name="Microirrigation" sheetId="5" r:id="rId5"/>
    <sheet name="Graphs" sheetId="6" r:id="rId6"/>
  </sheets>
  <definedNames/>
  <calcPr fullCalcOnLoad="1"/>
</workbook>
</file>

<file path=xl/sharedStrings.xml><?xml version="1.0" encoding="utf-8"?>
<sst xmlns="http://schemas.openxmlformats.org/spreadsheetml/2006/main" count="409" uniqueCount="76">
  <si>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</si>
  <si>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</si>
  <si>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</si>
  <si>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</si>
  <si>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</si>
  <si>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</si>
  <si>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</si>
  <si>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</si>
  <si>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</si>
  <si>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</si>
  <si>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</si>
  <si>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</si>
  <si>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</si>
  <si>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</si>
  <si>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</si>
  <si>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</si>
  <si>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</si>
  <si>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</si>
  <si>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</si>
  <si>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</si>
  <si>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</si>
  <si>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</si>
  <si>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</si>
  <si>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</si>
  <si>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</si>
  <si>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</si>
  <si>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</si>
  <si>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</si>
  <si>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</si>
  <si>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</si>
  <si>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</si>
  <si>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</si>
  <si>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</si>
  <si>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</si>
  <si>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</si>
  <si>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</si>
  <si>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</si>
  <si>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</si>
  <si>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</si>
  <si>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</si>
  <si>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</si>
  <si>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</si>
  <si>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</si>
  <si>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</si>
  <si>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</si>
  <si>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</si>
  <si>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</si>
  <si>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</si>
  <si>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</si>
  <si>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</si>
  <si>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</si>
  <si>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Sprinkler</t>
  </si>
  <si>
    <t>Micro</t>
  </si>
  <si>
    <t>Puerto Rico</t>
  </si>
  <si>
    <t>Utah 1994--increase due to better data base</t>
  </si>
  <si>
    <t>Shaded cells indicate estimated data</t>
  </si>
  <si>
    <t>Gravity</t>
  </si>
  <si>
    <t>Note: Generally, gravity irrigation obtained by subtraction of sprinkler and microirrigation from total.</t>
  </si>
  <si>
    <t xml:space="preserve">Note: In cases of obvious typo errors, estimates were entered. </t>
  </si>
  <si>
    <t>Note: In cases of calculated negative gravity acres, the original tables were consulted.  In many of these cases, sprinkler acres were including the microirrigation.</t>
  </si>
  <si>
    <t>Compiled by Freddie Lamm and Vicki Brown, Kansas State University, flamm@oznet.ksu.edu, Fall 2003 from annual surveys conducted by Irrigation Journal</t>
  </si>
  <si>
    <t>Note: Data was proofread for data entry errors. However, some errors may still be present.  Please inform Freddie Lamm of additional errors you suspect.</t>
  </si>
  <si>
    <r>
      <t>TOTAL US</t>
    </r>
    <r>
      <rPr>
        <sz val="8"/>
        <rFont val="Arial"/>
        <family val="2"/>
      </rPr>
      <t xml:space="preserve"> Including Puerto Rico</t>
    </r>
  </si>
  <si>
    <r>
      <t xml:space="preserve">TOTAL US </t>
    </r>
    <r>
      <rPr>
        <sz val="8"/>
        <rFont val="Arial"/>
        <family val="2"/>
      </rPr>
      <t>excluding Puerto Rico</t>
    </r>
  </si>
  <si>
    <r>
      <t xml:space="preserve">TOTAL US </t>
    </r>
    <r>
      <rPr>
        <sz val="8"/>
        <rFont val="Arial"/>
        <family val="2"/>
      </rPr>
      <t>including Puerto Rico</t>
    </r>
  </si>
  <si>
    <r>
      <t>TOTAL US ex</t>
    </r>
    <r>
      <rPr>
        <sz val="8"/>
        <rFont val="Arial"/>
        <family val="2"/>
      </rPr>
      <t>cluding Puerto Rico</t>
    </r>
  </si>
  <si>
    <t>Note: Surveys earlier than 1975 were full of missing data points. Estimates were made so that sums would add up.</t>
  </si>
  <si>
    <t>Year</t>
  </si>
  <si>
    <t>Microirrigation</t>
  </si>
  <si>
    <t xml:space="preserve">Total, Sprinkler, Gravity, Microirrigation and Combined in 5 graphs </t>
  </si>
  <si>
    <r>
      <t xml:space="preserve">Irrigated land area in acres in the United States by irrigation system type for the years 1970-2000.  </t>
    </r>
    <r>
      <rPr>
        <sz val="12"/>
        <rFont val="Arial"/>
        <family val="2"/>
      </rPr>
      <t>See additional footnotes at bottom of file.</t>
    </r>
  </si>
  <si>
    <t>Land area in acres</t>
  </si>
  <si>
    <t xml:space="preserve">Total irrigated land area in acres in the United States for the years 1970-2000.  </t>
  </si>
  <si>
    <t xml:space="preserve">Sprinkler irrigated land area in acres in the United States for the years 1970-2000.  </t>
  </si>
  <si>
    <t xml:space="preserve">Gravity irrigated land area in acres in the United States for the years 1970-2000.  </t>
  </si>
  <si>
    <t xml:space="preserve">Microirrigated land area in acres in the United States for the years 1970-2000.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</si>
</sst>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00000"/>
    <numFmt numFmtId="171" formatCode="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6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7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sz val="16.25"/>
      <name val="Arial"/>
      <family val="0"/>
    </font>
    <font>
      <b/>
      <sz val="12"/>
      <name val="Arial"/>
      <family val="0"/>
    </font>
    <font>
      <b/>
      <sz val="14.5"/>
      <name val="Arial"/>
      <family val="0"/>
    </font>
    <font>
      <b/>
      <sz val="11.75"/>
      <name val="Arial"/>
      <family val="0"/>
    </font>
    <font>
      <sz val="11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center"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4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Total Irrigated Area in 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/>
            </c:numRef>
          </c:cat>
          <c:val>
            <c:numRef>
              <c:f>Graphs!$C$2:$C$32</c:f>
              <c:numCache/>
            </c:numRef>
          </c:val>
          <c:smooth val="0"/>
        </c:ser>
        <c:marker val="1"/>
        <c:axId val="43862942"/>
        <c:axId val="59222159"/>
      </c:lineChart>
      <c:catAx>
        <c:axId val="43862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22159"/>
        <c:crosses val="autoZero"/>
        <c:auto val="1"/>
        <c:lblOffset val="100"/>
        <c:noMultiLvlLbl val="0"/>
      </c:catAx>
      <c:valAx>
        <c:axId val="59222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Land area (acres)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62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Total Sprinkler Irrigated Area in 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/>
            </c:numRef>
          </c:cat>
          <c:val>
            <c:numRef>
              <c:f>Graphs!$D$2:$D$32</c:f>
              <c:numCache/>
            </c:numRef>
          </c:val>
          <c:smooth val="0"/>
        </c:ser>
        <c:marker val="1"/>
        <c:axId val="63237384"/>
        <c:axId val="32265545"/>
      </c:lineChart>
      <c:catAx>
        <c:axId val="63237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65545"/>
        <c:crosses val="autoZero"/>
        <c:auto val="1"/>
        <c:lblOffset val="100"/>
        <c:noMultiLvlLbl val="0"/>
      </c:catAx>
      <c:valAx>
        <c:axId val="32265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Land area (acres)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37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Total Gravity Irrigated Area in 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Gravity Irrigated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Graphs!$E$2:$E$32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1954450"/>
        <c:axId val="63372323"/>
      </c:lineChart>
      <c:catAx>
        <c:axId val="21954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72323"/>
        <c:crosses val="autoZero"/>
        <c:auto val="1"/>
        <c:lblOffset val="100"/>
        <c:noMultiLvlLbl val="0"/>
      </c:catAx>
      <c:valAx>
        <c:axId val="63372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Land Area (acres)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54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Total Microirrigated Area in 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Graphs!$F$2:$F$32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3479996"/>
        <c:axId val="32884509"/>
      </c:lineChart>
      <c:catAx>
        <c:axId val="33479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84509"/>
        <c:crosses val="autoZero"/>
        <c:auto val="1"/>
        <c:lblOffset val="100"/>
        <c:noMultiLvlLbl val="0"/>
      </c:catAx>
      <c:valAx>
        <c:axId val="3288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Land Area (acres)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79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Irrigated Area in 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Graphs!$C$2:$C$32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Sprinkler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Graphs!$D$2:$D$32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Gravity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Graphs!$E$2:$E$32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Microirrigation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Graphs!$F$2:$F$32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7525126"/>
        <c:axId val="46399543"/>
      </c:lineChart>
      <c:catAx>
        <c:axId val="27525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99543"/>
        <c:crosses val="autoZero"/>
        <c:auto val="1"/>
        <c:lblOffset val="100"/>
        <c:noMultiLvlLbl val="0"/>
      </c:catAx>
      <c:valAx>
        <c:axId val="46399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Land Area (acres)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25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0</xdr:rowOff>
    </xdr:from>
    <xdr:to>
      <xdr:col>0</xdr:col>
      <xdr:colOff>7067550</xdr:colOff>
      <xdr:row>25</xdr:row>
      <xdr:rowOff>28575</xdr:rowOff>
    </xdr:to>
    <xdr:graphicFrame>
      <xdr:nvGraphicFramePr>
        <xdr:cNvPr id="1" name="Chart 2"/>
        <xdr:cNvGraphicFramePr/>
      </xdr:nvGraphicFramePr>
      <xdr:xfrm>
        <a:off x="466725" y="390525"/>
        <a:ext cx="66008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25</xdr:row>
      <xdr:rowOff>28575</xdr:rowOff>
    </xdr:from>
    <xdr:to>
      <xdr:col>0</xdr:col>
      <xdr:colOff>7086600</xdr:colOff>
      <xdr:row>47</xdr:row>
      <xdr:rowOff>38100</xdr:rowOff>
    </xdr:to>
    <xdr:graphicFrame>
      <xdr:nvGraphicFramePr>
        <xdr:cNvPr id="2" name="Chart 3"/>
        <xdr:cNvGraphicFramePr/>
      </xdr:nvGraphicFramePr>
      <xdr:xfrm>
        <a:off x="504825" y="4143375"/>
        <a:ext cx="65817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49</xdr:row>
      <xdr:rowOff>9525</xdr:rowOff>
    </xdr:from>
    <xdr:to>
      <xdr:col>0</xdr:col>
      <xdr:colOff>7096125</xdr:colOff>
      <xdr:row>74</xdr:row>
      <xdr:rowOff>47625</xdr:rowOff>
    </xdr:to>
    <xdr:graphicFrame>
      <xdr:nvGraphicFramePr>
        <xdr:cNvPr id="3" name="Chart 4"/>
        <xdr:cNvGraphicFramePr/>
      </xdr:nvGraphicFramePr>
      <xdr:xfrm>
        <a:off x="523875" y="8010525"/>
        <a:ext cx="657225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523875</xdr:colOff>
      <xdr:row>76</xdr:row>
      <xdr:rowOff>0</xdr:rowOff>
    </xdr:from>
    <xdr:to>
      <xdr:col>0</xdr:col>
      <xdr:colOff>7105650</xdr:colOff>
      <xdr:row>95</xdr:row>
      <xdr:rowOff>152400</xdr:rowOff>
    </xdr:to>
    <xdr:graphicFrame>
      <xdr:nvGraphicFramePr>
        <xdr:cNvPr id="4" name="Chart 5"/>
        <xdr:cNvGraphicFramePr/>
      </xdr:nvGraphicFramePr>
      <xdr:xfrm>
        <a:off x="523875" y="12372975"/>
        <a:ext cx="658177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495300</xdr:colOff>
      <xdr:row>96</xdr:row>
      <xdr:rowOff>152400</xdr:rowOff>
    </xdr:from>
    <xdr:to>
      <xdr:col>0</xdr:col>
      <xdr:colOff>7115175</xdr:colOff>
      <xdr:row>116</xdr:row>
      <xdr:rowOff>19050</xdr:rowOff>
    </xdr:to>
    <xdr:graphicFrame>
      <xdr:nvGraphicFramePr>
        <xdr:cNvPr id="5" name="Chart 6"/>
        <xdr:cNvGraphicFramePr/>
      </xdr:nvGraphicFramePr>
      <xdr:xfrm>
        <a:off x="495300" y="15763875"/>
        <a:ext cx="6619875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38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6.8515625" style="0" customWidth="1"/>
    <col min="2" max="125" width="10.28125" style="0" customWidth="1"/>
  </cols>
  <sheetData>
    <row r="1" spans="1:125" ht="20.25">
      <c r="A1" s="19" t="s">
        <v>70</v>
      </c>
      <c r="B1" s="21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</row>
    <row r="2" spans="1:125" s="2" customFormat="1" ht="12.75">
      <c r="A2" s="20" t="s">
        <v>71</v>
      </c>
      <c r="B2" s="20">
        <v>2000</v>
      </c>
      <c r="C2" s="13"/>
      <c r="D2" s="13"/>
      <c r="E2" s="13"/>
      <c r="F2" s="13">
        <v>1999</v>
      </c>
      <c r="G2" s="13"/>
      <c r="H2" s="13"/>
      <c r="I2" s="13"/>
      <c r="J2" s="13">
        <v>1998</v>
      </c>
      <c r="K2" s="13"/>
      <c r="L2" s="13"/>
      <c r="M2" s="13"/>
      <c r="N2" s="13">
        <v>1997</v>
      </c>
      <c r="O2" s="13"/>
      <c r="P2" s="13"/>
      <c r="Q2" s="13"/>
      <c r="R2" s="13">
        <v>1996</v>
      </c>
      <c r="S2" s="13"/>
      <c r="T2" s="13"/>
      <c r="U2" s="13"/>
      <c r="V2" s="13">
        <v>1995</v>
      </c>
      <c r="W2" s="13"/>
      <c r="X2" s="13"/>
      <c r="Y2" s="13"/>
      <c r="Z2" s="13">
        <v>1994</v>
      </c>
      <c r="AA2" s="13"/>
      <c r="AB2" s="13"/>
      <c r="AC2" s="13"/>
      <c r="AD2" s="13">
        <v>1993</v>
      </c>
      <c r="AE2" s="13"/>
      <c r="AF2" s="13"/>
      <c r="AG2" s="13"/>
      <c r="AH2" s="13">
        <v>1992</v>
      </c>
      <c r="AI2" s="13"/>
      <c r="AJ2" s="13"/>
      <c r="AK2" s="13"/>
      <c r="AL2" s="13">
        <v>1991</v>
      </c>
      <c r="AM2" s="13"/>
      <c r="AN2" s="13"/>
      <c r="AO2" s="13"/>
      <c r="AP2" s="13">
        <v>1990</v>
      </c>
      <c r="AQ2" s="13"/>
      <c r="AR2" s="13"/>
      <c r="AS2" s="13"/>
      <c r="AT2" s="13">
        <v>1989</v>
      </c>
      <c r="AU2" s="13"/>
      <c r="AV2" s="13"/>
      <c r="AW2" s="13"/>
      <c r="AX2" s="13">
        <v>1988</v>
      </c>
      <c r="AY2" s="13"/>
      <c r="AZ2" s="13"/>
      <c r="BA2" s="13"/>
      <c r="BB2" s="13">
        <v>1987</v>
      </c>
      <c r="BC2" s="13"/>
      <c r="BD2" s="13"/>
      <c r="BE2" s="13"/>
      <c r="BF2" s="13">
        <v>1986</v>
      </c>
      <c r="BG2" s="13"/>
      <c r="BH2" s="13"/>
      <c r="BI2" s="13"/>
      <c r="BJ2" s="13">
        <v>1985</v>
      </c>
      <c r="BK2" s="13"/>
      <c r="BL2" s="13"/>
      <c r="BM2" s="13"/>
      <c r="BN2" s="13">
        <v>1984</v>
      </c>
      <c r="BO2" s="13"/>
      <c r="BP2" s="13"/>
      <c r="BQ2" s="13"/>
      <c r="BR2" s="13">
        <v>1983</v>
      </c>
      <c r="BS2" s="13"/>
      <c r="BT2" s="13"/>
      <c r="BU2" s="13"/>
      <c r="BV2" s="13">
        <v>1982</v>
      </c>
      <c r="BW2" s="13"/>
      <c r="BX2" s="13"/>
      <c r="BY2" s="13"/>
      <c r="BZ2" s="13">
        <v>1981</v>
      </c>
      <c r="CA2" s="13"/>
      <c r="CB2" s="13"/>
      <c r="CC2" s="13"/>
      <c r="CD2" s="13">
        <v>1980</v>
      </c>
      <c r="CE2" s="13"/>
      <c r="CF2" s="13"/>
      <c r="CG2" s="13"/>
      <c r="CH2" s="13">
        <v>1979</v>
      </c>
      <c r="CI2" s="13"/>
      <c r="CJ2" s="13"/>
      <c r="CK2" s="13"/>
      <c r="CL2" s="13">
        <v>1978</v>
      </c>
      <c r="CM2" s="13"/>
      <c r="CN2" s="13"/>
      <c r="CO2" s="13"/>
      <c r="CP2" s="13">
        <v>1977</v>
      </c>
      <c r="CQ2" s="13"/>
      <c r="CR2" s="13"/>
      <c r="CS2" s="13"/>
      <c r="CT2" s="13">
        <v>1976</v>
      </c>
      <c r="CU2" s="13"/>
      <c r="CV2" s="13"/>
      <c r="CW2" s="13"/>
      <c r="CX2" s="13">
        <v>1975</v>
      </c>
      <c r="CY2" s="13"/>
      <c r="CZ2" s="13"/>
      <c r="DA2" s="13"/>
      <c r="DB2" s="13">
        <v>1974</v>
      </c>
      <c r="DC2" s="13"/>
      <c r="DD2" s="13"/>
      <c r="DE2" s="13"/>
      <c r="DF2" s="13">
        <v>1973</v>
      </c>
      <c r="DG2" s="13"/>
      <c r="DH2" s="13"/>
      <c r="DI2" s="13"/>
      <c r="DJ2" s="13">
        <v>1972</v>
      </c>
      <c r="DK2" s="13"/>
      <c r="DL2" s="13"/>
      <c r="DM2" s="13"/>
      <c r="DN2" s="13">
        <v>1971</v>
      </c>
      <c r="DO2" s="13"/>
      <c r="DP2" s="13"/>
      <c r="DQ2" s="13"/>
      <c r="DR2" s="13">
        <v>1970</v>
      </c>
      <c r="DS2" s="13"/>
      <c r="DT2" s="13"/>
      <c r="DU2" s="13"/>
    </row>
    <row r="3" spans="1:125" ht="12.75">
      <c r="A3" s="21"/>
      <c r="B3" s="22" t="s">
        <v>50</v>
      </c>
      <c r="C3" s="15" t="s">
        <v>51</v>
      </c>
      <c r="D3" s="15" t="s">
        <v>56</v>
      </c>
      <c r="E3" s="15" t="s">
        <v>52</v>
      </c>
      <c r="F3" s="15" t="s">
        <v>50</v>
      </c>
      <c r="G3" s="15" t="s">
        <v>51</v>
      </c>
      <c r="H3" s="15" t="s">
        <v>56</v>
      </c>
      <c r="I3" s="15" t="s">
        <v>52</v>
      </c>
      <c r="J3" s="15" t="s">
        <v>50</v>
      </c>
      <c r="K3" s="15" t="s">
        <v>51</v>
      </c>
      <c r="L3" s="15" t="s">
        <v>56</v>
      </c>
      <c r="M3" s="15" t="s">
        <v>52</v>
      </c>
      <c r="N3" s="15" t="s">
        <v>50</v>
      </c>
      <c r="O3" s="15" t="s">
        <v>51</v>
      </c>
      <c r="P3" s="15" t="s">
        <v>56</v>
      </c>
      <c r="Q3" s="15" t="s">
        <v>52</v>
      </c>
      <c r="R3" s="15" t="s">
        <v>50</v>
      </c>
      <c r="S3" s="15" t="s">
        <v>51</v>
      </c>
      <c r="T3" s="15" t="s">
        <v>56</v>
      </c>
      <c r="U3" s="15" t="s">
        <v>52</v>
      </c>
      <c r="V3" s="15" t="s">
        <v>50</v>
      </c>
      <c r="W3" s="15" t="s">
        <v>51</v>
      </c>
      <c r="X3" s="15" t="s">
        <v>56</v>
      </c>
      <c r="Y3" s="15" t="s">
        <v>52</v>
      </c>
      <c r="Z3" s="15" t="s">
        <v>50</v>
      </c>
      <c r="AA3" s="15" t="s">
        <v>51</v>
      </c>
      <c r="AB3" s="15" t="s">
        <v>56</v>
      </c>
      <c r="AC3" s="15" t="s">
        <v>52</v>
      </c>
      <c r="AD3" s="15" t="s">
        <v>50</v>
      </c>
      <c r="AE3" s="15" t="s">
        <v>51</v>
      </c>
      <c r="AF3" s="15" t="s">
        <v>56</v>
      </c>
      <c r="AG3" s="15" t="s">
        <v>52</v>
      </c>
      <c r="AH3" s="15" t="s">
        <v>50</v>
      </c>
      <c r="AI3" s="15" t="s">
        <v>51</v>
      </c>
      <c r="AJ3" s="15" t="s">
        <v>56</v>
      </c>
      <c r="AK3" s="15" t="s">
        <v>52</v>
      </c>
      <c r="AL3" s="15" t="s">
        <v>50</v>
      </c>
      <c r="AM3" s="15" t="s">
        <v>51</v>
      </c>
      <c r="AN3" s="15" t="s">
        <v>56</v>
      </c>
      <c r="AO3" s="15" t="s">
        <v>52</v>
      </c>
      <c r="AP3" s="15" t="s">
        <v>50</v>
      </c>
      <c r="AQ3" s="15" t="s">
        <v>51</v>
      </c>
      <c r="AR3" s="15" t="s">
        <v>56</v>
      </c>
      <c r="AS3" s="15" t="s">
        <v>52</v>
      </c>
      <c r="AT3" s="15" t="s">
        <v>50</v>
      </c>
      <c r="AU3" s="15" t="s">
        <v>51</v>
      </c>
      <c r="AV3" s="15" t="s">
        <v>56</v>
      </c>
      <c r="AW3" s="15" t="s">
        <v>52</v>
      </c>
      <c r="AX3" s="15" t="s">
        <v>50</v>
      </c>
      <c r="AY3" s="15" t="s">
        <v>51</v>
      </c>
      <c r="AZ3" s="15" t="s">
        <v>56</v>
      </c>
      <c r="BA3" s="15" t="s">
        <v>52</v>
      </c>
      <c r="BB3" s="15" t="s">
        <v>50</v>
      </c>
      <c r="BC3" s="15" t="s">
        <v>51</v>
      </c>
      <c r="BD3" s="15" t="s">
        <v>56</v>
      </c>
      <c r="BE3" s="15" t="s">
        <v>52</v>
      </c>
      <c r="BF3" s="15" t="s">
        <v>50</v>
      </c>
      <c r="BG3" s="15" t="s">
        <v>51</v>
      </c>
      <c r="BH3" s="15" t="s">
        <v>56</v>
      </c>
      <c r="BI3" s="15" t="s">
        <v>52</v>
      </c>
      <c r="BJ3" s="15" t="s">
        <v>50</v>
      </c>
      <c r="BK3" s="15" t="s">
        <v>51</v>
      </c>
      <c r="BL3" s="15" t="s">
        <v>56</v>
      </c>
      <c r="BM3" s="15" t="s">
        <v>52</v>
      </c>
      <c r="BN3" s="15" t="s">
        <v>50</v>
      </c>
      <c r="BO3" s="15" t="s">
        <v>51</v>
      </c>
      <c r="BP3" s="15" t="s">
        <v>56</v>
      </c>
      <c r="BQ3" s="15" t="s">
        <v>52</v>
      </c>
      <c r="BR3" s="15" t="s">
        <v>50</v>
      </c>
      <c r="BS3" s="15" t="s">
        <v>51</v>
      </c>
      <c r="BT3" s="15" t="s">
        <v>56</v>
      </c>
      <c r="BU3" s="15" t="s">
        <v>52</v>
      </c>
      <c r="BV3" s="15" t="s">
        <v>50</v>
      </c>
      <c r="BW3" s="15" t="s">
        <v>51</v>
      </c>
      <c r="BX3" s="15" t="s">
        <v>56</v>
      </c>
      <c r="BY3" s="15" t="s">
        <v>52</v>
      </c>
      <c r="BZ3" s="15" t="s">
        <v>50</v>
      </c>
      <c r="CA3" s="15" t="s">
        <v>51</v>
      </c>
      <c r="CB3" s="15" t="s">
        <v>56</v>
      </c>
      <c r="CC3" s="15" t="s">
        <v>52</v>
      </c>
      <c r="CD3" s="15" t="s">
        <v>50</v>
      </c>
      <c r="CE3" s="15" t="s">
        <v>51</v>
      </c>
      <c r="CF3" s="15" t="s">
        <v>56</v>
      </c>
      <c r="CG3" s="15" t="s">
        <v>52</v>
      </c>
      <c r="CH3" s="15" t="s">
        <v>50</v>
      </c>
      <c r="CI3" s="15" t="s">
        <v>51</v>
      </c>
      <c r="CJ3" s="15" t="s">
        <v>56</v>
      </c>
      <c r="CK3" s="15" t="s">
        <v>52</v>
      </c>
      <c r="CL3" s="15" t="s">
        <v>50</v>
      </c>
      <c r="CM3" s="15" t="s">
        <v>51</v>
      </c>
      <c r="CN3" s="15" t="s">
        <v>56</v>
      </c>
      <c r="CO3" s="15" t="s">
        <v>52</v>
      </c>
      <c r="CP3" s="15" t="s">
        <v>50</v>
      </c>
      <c r="CQ3" s="15" t="s">
        <v>51</v>
      </c>
      <c r="CR3" s="15" t="s">
        <v>56</v>
      </c>
      <c r="CS3" s="15" t="s">
        <v>52</v>
      </c>
      <c r="CT3" s="15" t="s">
        <v>50</v>
      </c>
      <c r="CU3" s="15" t="s">
        <v>51</v>
      </c>
      <c r="CV3" s="15" t="s">
        <v>56</v>
      </c>
      <c r="CW3" s="15" t="s">
        <v>52</v>
      </c>
      <c r="CX3" s="15" t="s">
        <v>50</v>
      </c>
      <c r="CY3" s="15" t="s">
        <v>51</v>
      </c>
      <c r="CZ3" s="15" t="s">
        <v>56</v>
      </c>
      <c r="DA3" s="15" t="s">
        <v>52</v>
      </c>
      <c r="DB3" s="15" t="s">
        <v>50</v>
      </c>
      <c r="DC3" s="15" t="s">
        <v>51</v>
      </c>
      <c r="DD3" s="15" t="s">
        <v>56</v>
      </c>
      <c r="DE3" s="15" t="s">
        <v>52</v>
      </c>
      <c r="DF3" s="15" t="s">
        <v>50</v>
      </c>
      <c r="DG3" s="15" t="s">
        <v>51</v>
      </c>
      <c r="DH3" s="15" t="s">
        <v>56</v>
      </c>
      <c r="DI3" s="15" t="s">
        <v>52</v>
      </c>
      <c r="DJ3" s="15" t="s">
        <v>50</v>
      </c>
      <c r="DK3" s="15" t="s">
        <v>51</v>
      </c>
      <c r="DL3" s="15" t="s">
        <v>56</v>
      </c>
      <c r="DM3" s="15" t="s">
        <v>52</v>
      </c>
      <c r="DN3" s="15" t="s">
        <v>50</v>
      </c>
      <c r="DO3" s="15" t="s">
        <v>51</v>
      </c>
      <c r="DP3" s="15" t="s">
        <v>56</v>
      </c>
      <c r="DQ3" s="15" t="s">
        <v>52</v>
      </c>
      <c r="DR3" s="15" t="s">
        <v>50</v>
      </c>
      <c r="DS3" s="15" t="s">
        <v>51</v>
      </c>
      <c r="DT3" s="15" t="s">
        <v>56</v>
      </c>
      <c r="DU3" s="15" t="s">
        <v>52</v>
      </c>
    </row>
    <row r="4" spans="1:125" ht="12.75">
      <c r="A4" s="14" t="s">
        <v>0</v>
      </c>
      <c r="B4" s="1">
        <v>190300</v>
      </c>
      <c r="C4" s="1">
        <v>180200</v>
      </c>
      <c r="D4" s="1">
        <f>B4-(C4+E4)</f>
        <v>0</v>
      </c>
      <c r="E4" s="1">
        <v>10100</v>
      </c>
      <c r="F4" s="1">
        <v>170000</v>
      </c>
      <c r="G4" s="1">
        <v>160000</v>
      </c>
      <c r="H4" s="1">
        <f>F4-(G4+I4)</f>
        <v>0</v>
      </c>
      <c r="I4" s="1">
        <v>10000</v>
      </c>
      <c r="J4" s="1">
        <v>170000</v>
      </c>
      <c r="K4" s="1">
        <v>160000</v>
      </c>
      <c r="L4" s="1">
        <f>J4-(K4+M4)</f>
        <v>0</v>
      </c>
      <c r="M4" s="1">
        <v>10000</v>
      </c>
      <c r="N4" s="1">
        <v>175000</v>
      </c>
      <c r="O4" s="1">
        <v>160000</v>
      </c>
      <c r="P4" s="1">
        <f>N4-(O4+Q4)</f>
        <v>0</v>
      </c>
      <c r="Q4" s="1">
        <v>15000</v>
      </c>
      <c r="R4" s="1">
        <v>170000</v>
      </c>
      <c r="S4" s="1">
        <v>157000</v>
      </c>
      <c r="T4" s="1">
        <f>R4-(S4+U4)</f>
        <v>0</v>
      </c>
      <c r="U4" s="1">
        <v>13000</v>
      </c>
      <c r="V4" s="1">
        <v>165000</v>
      </c>
      <c r="W4" s="1">
        <v>152000</v>
      </c>
      <c r="X4" s="1">
        <f>V4-(W4+Y4)</f>
        <v>0</v>
      </c>
      <c r="Y4" s="1">
        <v>13000</v>
      </c>
      <c r="Z4" s="1">
        <v>162000</v>
      </c>
      <c r="AA4" s="1">
        <v>149000</v>
      </c>
      <c r="AB4" s="1">
        <f>Z4-(AA4+AC4)</f>
        <v>0</v>
      </c>
      <c r="AC4" s="1">
        <v>13000</v>
      </c>
      <c r="AD4" s="1">
        <v>162000</v>
      </c>
      <c r="AE4" s="1">
        <v>149000</v>
      </c>
      <c r="AF4" s="1">
        <f>AD4-(AE4+AG4)</f>
        <v>0</v>
      </c>
      <c r="AG4" s="1">
        <v>13000</v>
      </c>
      <c r="AH4" s="1">
        <v>157000</v>
      </c>
      <c r="AI4" s="1">
        <v>145000</v>
      </c>
      <c r="AJ4" s="1">
        <f>AH4-(AI4+AK4)</f>
        <v>0</v>
      </c>
      <c r="AK4" s="1">
        <v>12000</v>
      </c>
      <c r="AL4" s="1">
        <v>152000</v>
      </c>
      <c r="AM4" s="1">
        <f>AL4-AO4</f>
        <v>141000</v>
      </c>
      <c r="AN4" s="1">
        <v>0</v>
      </c>
      <c r="AO4" s="1">
        <v>11000</v>
      </c>
      <c r="AP4" s="1">
        <v>192200</v>
      </c>
      <c r="AQ4" s="1">
        <f>AP4-AS4</f>
        <v>167200</v>
      </c>
      <c r="AR4" s="1">
        <v>0</v>
      </c>
      <c r="AS4" s="1">
        <v>25000</v>
      </c>
      <c r="AT4" s="1">
        <v>177000</v>
      </c>
      <c r="AU4" s="1">
        <f>AT4-AW4</f>
        <v>162000</v>
      </c>
      <c r="AV4" s="1">
        <f>AT4-(AU4+AW4)</f>
        <v>0</v>
      </c>
      <c r="AW4" s="1">
        <v>15000</v>
      </c>
      <c r="AX4" s="1">
        <v>162200</v>
      </c>
      <c r="AY4" s="1">
        <f>AX4-BA4</f>
        <v>150200</v>
      </c>
      <c r="AZ4" s="1">
        <f>AX4-(AY4+BA4)</f>
        <v>0</v>
      </c>
      <c r="BA4" s="1">
        <v>12000</v>
      </c>
      <c r="BB4" s="1">
        <v>156600</v>
      </c>
      <c r="BC4" s="1">
        <f>BB4-BE4</f>
        <v>146600</v>
      </c>
      <c r="BD4" s="1">
        <f>BB4-(BC4+BE4)</f>
        <v>0</v>
      </c>
      <c r="BE4" s="1">
        <v>10000</v>
      </c>
      <c r="BF4" s="1">
        <v>162200</v>
      </c>
      <c r="BG4" s="1">
        <f>BF4-BI4</f>
        <v>154200</v>
      </c>
      <c r="BH4" s="1">
        <f>BF4-(BG4+BI4)</f>
        <v>0</v>
      </c>
      <c r="BI4" s="1">
        <v>8000</v>
      </c>
      <c r="BJ4" s="1">
        <v>161600</v>
      </c>
      <c r="BK4" s="1">
        <f>BJ4-BM4</f>
        <v>153600</v>
      </c>
      <c r="BL4" s="1">
        <f>BJ4-(BK4+BM4)</f>
        <v>0</v>
      </c>
      <c r="BM4" s="1">
        <v>8000</v>
      </c>
      <c r="BN4" s="1">
        <v>161600</v>
      </c>
      <c r="BO4" s="1">
        <f>BN4-BQ4</f>
        <v>153600</v>
      </c>
      <c r="BP4" s="1">
        <f>BN4-(BO4+BQ4)</f>
        <v>0</v>
      </c>
      <c r="BQ4" s="1">
        <v>8000</v>
      </c>
      <c r="BR4" s="1">
        <v>160500</v>
      </c>
      <c r="BS4" s="1">
        <f>BR4-BU4</f>
        <v>155500</v>
      </c>
      <c r="BT4" s="1">
        <f>BR4-(BS4+BU4)</f>
        <v>0</v>
      </c>
      <c r="BU4" s="1">
        <v>5000</v>
      </c>
      <c r="BV4" s="1">
        <v>153500</v>
      </c>
      <c r="BW4" s="1">
        <f>BV4-BY4</f>
        <v>150500</v>
      </c>
      <c r="BX4" s="1">
        <f>BV4-(BW4+BY4)</f>
        <v>0</v>
      </c>
      <c r="BY4" s="1">
        <v>3000</v>
      </c>
      <c r="BZ4" s="1">
        <v>152500</v>
      </c>
      <c r="CA4" s="1">
        <f>BZ4-CC4</f>
        <v>150500</v>
      </c>
      <c r="CB4" s="1">
        <f>BZ4-(CA4+CC4)</f>
        <v>0</v>
      </c>
      <c r="CC4" s="1">
        <v>2000</v>
      </c>
      <c r="CD4" s="1">
        <v>134000</v>
      </c>
      <c r="CE4" s="1">
        <f>CD4-CG4</f>
        <v>133500</v>
      </c>
      <c r="CF4" s="1">
        <f>CD4-(CE4+CG4)</f>
        <v>0</v>
      </c>
      <c r="CG4" s="1">
        <v>500</v>
      </c>
      <c r="CH4" s="1">
        <v>121000</v>
      </c>
      <c r="CI4" s="1">
        <f>CH4-CK4</f>
        <v>120500</v>
      </c>
      <c r="CJ4" s="1">
        <f>CH4-(CI4+CK4)</f>
        <v>0</v>
      </c>
      <c r="CK4" s="1">
        <v>500</v>
      </c>
      <c r="CL4" s="1">
        <v>65300</v>
      </c>
      <c r="CM4" s="1">
        <f>CL4-CO4</f>
        <v>65000</v>
      </c>
      <c r="CN4" s="1">
        <f>CL4-(CM4+CO4)</f>
        <v>0</v>
      </c>
      <c r="CO4" s="1">
        <v>300</v>
      </c>
      <c r="CP4" s="1">
        <v>58600</v>
      </c>
      <c r="CQ4" s="1">
        <f>CP4-CS4</f>
        <v>58500</v>
      </c>
      <c r="CR4" s="1">
        <f>CP4-(CQ4+CS4)</f>
        <v>0</v>
      </c>
      <c r="CS4" s="1">
        <v>100</v>
      </c>
      <c r="CT4" s="1">
        <v>35550</v>
      </c>
      <c r="CU4" s="1">
        <f>CT4-CW4</f>
        <v>35500</v>
      </c>
      <c r="CV4" s="1">
        <f>CT4-(CU4+CW4)</f>
        <v>0</v>
      </c>
      <c r="CW4" s="1">
        <v>50</v>
      </c>
      <c r="CX4" s="1">
        <v>32149</v>
      </c>
      <c r="CY4" s="1">
        <v>32149</v>
      </c>
      <c r="CZ4" s="1">
        <f>CX4-(CY4+DA4)</f>
        <v>0</v>
      </c>
      <c r="DA4" s="1">
        <v>0</v>
      </c>
      <c r="DB4" s="1">
        <v>25091</v>
      </c>
      <c r="DC4" s="1">
        <v>25091</v>
      </c>
      <c r="DD4" s="1">
        <f>DB4-(DC4+DE4)</f>
        <v>0</v>
      </c>
      <c r="DE4" s="1">
        <v>0</v>
      </c>
      <c r="DF4" s="1">
        <v>31000</v>
      </c>
      <c r="DG4" s="1">
        <v>31000</v>
      </c>
      <c r="DH4" s="1">
        <f>DF4-(DG4+DI4)</f>
        <v>0</v>
      </c>
      <c r="DI4">
        <v>0</v>
      </c>
      <c r="DJ4" s="1">
        <v>31000</v>
      </c>
      <c r="DK4" s="1">
        <v>31000</v>
      </c>
      <c r="DL4" s="1">
        <v>0</v>
      </c>
      <c r="DM4" s="1">
        <v>0</v>
      </c>
      <c r="DN4">
        <v>31000</v>
      </c>
      <c r="DO4">
        <v>31000</v>
      </c>
      <c r="DP4">
        <f>DN4-(DO4+DQ4)</f>
        <v>0</v>
      </c>
      <c r="DQ4">
        <v>0</v>
      </c>
      <c r="DR4">
        <v>30000</v>
      </c>
      <c r="DS4">
        <v>29700</v>
      </c>
      <c r="DT4">
        <f>DR4-(DS4+DU4)</f>
        <v>300</v>
      </c>
      <c r="DU4">
        <v>0</v>
      </c>
    </row>
    <row r="5" spans="1:125" ht="12.75">
      <c r="A5" s="14" t="s">
        <v>1</v>
      </c>
      <c r="B5" s="1">
        <v>1629</v>
      </c>
      <c r="C5" s="1">
        <v>1620</v>
      </c>
      <c r="D5" s="1">
        <f aca="true" t="shared" si="0" ref="D5:D53">B5-(C5+E5)</f>
        <v>0</v>
      </c>
      <c r="E5" s="1">
        <v>9</v>
      </c>
      <c r="F5" s="1">
        <v>1500</v>
      </c>
      <c r="G5" s="1">
        <v>1490</v>
      </c>
      <c r="H5" s="1">
        <f aca="true" t="shared" si="1" ref="H5:H53">F5-(G5+I5)</f>
        <v>0</v>
      </c>
      <c r="I5" s="1">
        <v>10</v>
      </c>
      <c r="J5" s="1">
        <v>1500</v>
      </c>
      <c r="K5" s="1">
        <v>1490</v>
      </c>
      <c r="L5" s="1">
        <f aca="true" t="shared" si="2" ref="L5:L54">J5-(K5+M5)</f>
        <v>0</v>
      </c>
      <c r="M5" s="1">
        <v>10</v>
      </c>
      <c r="N5" s="1">
        <v>1500</v>
      </c>
      <c r="O5" s="1">
        <v>1490</v>
      </c>
      <c r="P5" s="1">
        <f aca="true" t="shared" si="3" ref="P5:P54">N5-(O5+Q5)</f>
        <v>0</v>
      </c>
      <c r="Q5" s="1">
        <v>10</v>
      </c>
      <c r="R5" s="1">
        <v>1610</v>
      </c>
      <c r="S5" s="1">
        <v>1600</v>
      </c>
      <c r="T5" s="1">
        <f aca="true" t="shared" si="4" ref="T5:T54">R5-(S5+U5)</f>
        <v>0</v>
      </c>
      <c r="U5" s="1">
        <v>10</v>
      </c>
      <c r="V5" s="1">
        <v>1610</v>
      </c>
      <c r="W5" s="1">
        <v>1600</v>
      </c>
      <c r="X5" s="1">
        <f aca="true" t="shared" si="5" ref="X5:X54">V5-(W5+Y5)</f>
        <v>0</v>
      </c>
      <c r="Y5" s="1">
        <v>10</v>
      </c>
      <c r="Z5" s="1">
        <v>2310</v>
      </c>
      <c r="AA5" s="1">
        <v>2330</v>
      </c>
      <c r="AB5" s="1">
        <f aca="true" t="shared" si="6" ref="AB5:AB54">Z5-(AA5+AC5)</f>
        <v>-30</v>
      </c>
      <c r="AC5" s="1">
        <v>10</v>
      </c>
      <c r="AD5" s="1">
        <v>2343</v>
      </c>
      <c r="AE5" s="1">
        <v>2330</v>
      </c>
      <c r="AF5" s="1">
        <f aca="true" t="shared" si="7" ref="AF5:AF54">AD5-(AE5+AG5)</f>
        <v>0</v>
      </c>
      <c r="AG5" s="1">
        <v>13</v>
      </c>
      <c r="AH5" s="1">
        <v>370</v>
      </c>
      <c r="AI5" s="1">
        <v>370</v>
      </c>
      <c r="AJ5" s="1">
        <f aca="true" t="shared" si="8" ref="AJ5:AJ54">AH5-(AI5+AK5)</f>
        <v>0</v>
      </c>
      <c r="AK5" s="1">
        <v>0</v>
      </c>
      <c r="AL5" s="1">
        <v>370</v>
      </c>
      <c r="AM5" s="1">
        <v>370</v>
      </c>
      <c r="AN5" s="1">
        <f aca="true" t="shared" si="9" ref="AN5:AN54">AL5-(AM5+AO5)</f>
        <v>0</v>
      </c>
      <c r="AO5" s="1">
        <v>0</v>
      </c>
      <c r="AP5" s="8">
        <v>370</v>
      </c>
      <c r="AQ5" s="8">
        <v>370</v>
      </c>
      <c r="AR5" s="1">
        <f aca="true" t="shared" si="10" ref="AR5:AR54">AP5-(AQ5+AS5)</f>
        <v>0</v>
      </c>
      <c r="AS5" s="8">
        <v>0</v>
      </c>
      <c r="AT5" s="8">
        <v>370</v>
      </c>
      <c r="AU5" s="8">
        <v>370</v>
      </c>
      <c r="AV5" s="1">
        <f aca="true" t="shared" si="11" ref="AV5:AV54">AT5-(AU5+AW5)</f>
        <v>0</v>
      </c>
      <c r="AW5" s="8">
        <v>0</v>
      </c>
      <c r="AX5" s="8">
        <v>370</v>
      </c>
      <c r="AY5" s="8">
        <v>370</v>
      </c>
      <c r="AZ5" s="1">
        <f aca="true" t="shared" si="12" ref="AZ5:AZ54">AX5-(AY5+BA5)</f>
        <v>0</v>
      </c>
      <c r="BA5" s="8">
        <v>0</v>
      </c>
      <c r="BB5" s="8">
        <v>370</v>
      </c>
      <c r="BC5" s="8">
        <v>370</v>
      </c>
      <c r="BD5" s="1">
        <f aca="true" t="shared" si="13" ref="BD5:BD54">BB5-(BC5+BE5)</f>
        <v>0</v>
      </c>
      <c r="BE5" s="8">
        <v>0</v>
      </c>
      <c r="BF5" s="8">
        <v>370</v>
      </c>
      <c r="BG5" s="8">
        <v>370</v>
      </c>
      <c r="BH5" s="1">
        <f aca="true" t="shared" si="14" ref="BH5:BH54">BF5-(BG5+BI5)</f>
        <v>0</v>
      </c>
      <c r="BI5" s="8">
        <v>0</v>
      </c>
      <c r="BJ5" s="1">
        <v>370</v>
      </c>
      <c r="BK5" s="1">
        <v>370</v>
      </c>
      <c r="BL5" s="1">
        <f aca="true" t="shared" si="15" ref="BL5:BL54">BJ5-(BK5+BM5)</f>
        <v>0</v>
      </c>
      <c r="BM5" s="1">
        <v>0</v>
      </c>
      <c r="BN5" s="1">
        <v>972</v>
      </c>
      <c r="BO5" s="1">
        <f>BN5-BQ5</f>
        <v>970</v>
      </c>
      <c r="BP5" s="1">
        <f aca="true" t="shared" si="16" ref="BP5:BP54">BN5-(BO5+BQ5)</f>
        <v>0</v>
      </c>
      <c r="BQ5" s="1">
        <v>2</v>
      </c>
      <c r="BR5" s="1">
        <v>560</v>
      </c>
      <c r="BS5" s="1">
        <v>560</v>
      </c>
      <c r="BT5" s="1">
        <f aca="true" t="shared" si="17" ref="BT5:BT54">BR5-(BS5+BU5)</f>
        <v>0</v>
      </c>
      <c r="BU5" s="1">
        <v>0</v>
      </c>
      <c r="BV5" s="1">
        <v>510</v>
      </c>
      <c r="BW5" s="1">
        <f>BV5-BY5</f>
        <v>505</v>
      </c>
      <c r="BX5" s="1">
        <f aca="true" t="shared" si="18" ref="BX5:BX54">BV5-(BW5+BY5)</f>
        <v>0</v>
      </c>
      <c r="BY5" s="1">
        <v>5</v>
      </c>
      <c r="BZ5" s="1">
        <v>500</v>
      </c>
      <c r="CA5" s="1">
        <v>500</v>
      </c>
      <c r="CB5" s="1">
        <f aca="true" t="shared" si="19" ref="CB5:CB54">BZ5-(CA5+CC5)</f>
        <v>0</v>
      </c>
      <c r="CC5" s="1">
        <v>0</v>
      </c>
      <c r="CD5" s="8">
        <v>1890</v>
      </c>
      <c r="CE5" s="8">
        <v>1890</v>
      </c>
      <c r="CF5" s="1">
        <f aca="true" t="shared" si="20" ref="CF5:CF54">CD5-(CE5+CG5)</f>
        <v>0</v>
      </c>
      <c r="CG5" s="8">
        <v>0</v>
      </c>
      <c r="CH5" s="8">
        <v>1890</v>
      </c>
      <c r="CI5" s="8">
        <v>1890</v>
      </c>
      <c r="CJ5" s="1">
        <f aca="true" t="shared" si="21" ref="CJ5:CJ54">CH5-(CI5+CK5)</f>
        <v>0</v>
      </c>
      <c r="CK5" s="8">
        <v>0</v>
      </c>
      <c r="CL5" s="8">
        <v>1890</v>
      </c>
      <c r="CM5" s="8">
        <v>1890</v>
      </c>
      <c r="CN5" s="1">
        <f aca="true" t="shared" si="22" ref="CN5:CN54">CL5-(CM5+CO5)</f>
        <v>0</v>
      </c>
      <c r="CO5" s="8">
        <v>0</v>
      </c>
      <c r="CP5" s="8">
        <v>1890</v>
      </c>
      <c r="CQ5" s="8">
        <v>1890</v>
      </c>
      <c r="CR5" s="1">
        <f aca="true" t="shared" si="23" ref="CR5:CR54">CP5-(CQ5+CS5)</f>
        <v>0</v>
      </c>
      <c r="CS5" s="8">
        <v>0</v>
      </c>
      <c r="CT5" s="1">
        <v>890</v>
      </c>
      <c r="CU5" s="1">
        <v>890</v>
      </c>
      <c r="CV5" s="1">
        <f aca="true" t="shared" si="24" ref="CV5:CV54">CT5-(CU5+CW5)</f>
        <v>0</v>
      </c>
      <c r="CW5" s="1">
        <v>0</v>
      </c>
      <c r="CX5" s="1">
        <v>400</v>
      </c>
      <c r="CY5" s="1">
        <v>400</v>
      </c>
      <c r="CZ5" s="1">
        <f aca="true" t="shared" si="25" ref="CZ5:CZ54">CX5-(CY5+DA5)</f>
        <v>0</v>
      </c>
      <c r="DA5" s="1">
        <v>0</v>
      </c>
      <c r="DB5" s="1">
        <v>4010</v>
      </c>
      <c r="DC5" s="1">
        <v>4010</v>
      </c>
      <c r="DD5" s="1">
        <f aca="true" t="shared" si="26" ref="DD5:DD54">DB5-(DC5+DE5)</f>
        <v>0</v>
      </c>
      <c r="DE5" s="1">
        <v>0</v>
      </c>
      <c r="DF5" s="1">
        <v>3642</v>
      </c>
      <c r="DG5" s="1">
        <v>3642</v>
      </c>
      <c r="DH5" s="1">
        <f aca="true" t="shared" si="27" ref="DH5:DH54">DF5-(DG5+DI5)</f>
        <v>0</v>
      </c>
      <c r="DI5">
        <v>0</v>
      </c>
      <c r="DJ5">
        <v>3690</v>
      </c>
      <c r="DK5">
        <v>3689</v>
      </c>
      <c r="DL5">
        <v>0</v>
      </c>
      <c r="DM5">
        <v>1</v>
      </c>
      <c r="DN5">
        <v>3130</v>
      </c>
      <c r="DO5">
        <v>3130</v>
      </c>
      <c r="DP5">
        <f aca="true" t="shared" si="28" ref="DP5:DP18">DN5-(DO5+DQ5)</f>
        <v>0</v>
      </c>
      <c r="DQ5">
        <v>0</v>
      </c>
      <c r="DR5">
        <v>2555</v>
      </c>
      <c r="DS5">
        <v>2555</v>
      </c>
      <c r="DT5">
        <f aca="true" t="shared" si="29" ref="DT5:DT30">DR5-(DS5+DU5)</f>
        <v>0</v>
      </c>
      <c r="DU5">
        <v>0</v>
      </c>
    </row>
    <row r="6" spans="1:125" ht="12.75">
      <c r="A6" s="14" t="s">
        <v>2</v>
      </c>
      <c r="B6" s="1">
        <v>976000</v>
      </c>
      <c r="C6" s="1">
        <v>102000</v>
      </c>
      <c r="D6" s="1">
        <f t="shared" si="0"/>
        <v>849000</v>
      </c>
      <c r="E6" s="1">
        <v>25000</v>
      </c>
      <c r="F6" s="1">
        <v>981000</v>
      </c>
      <c r="G6" s="1">
        <v>98000</v>
      </c>
      <c r="H6" s="1">
        <f t="shared" si="1"/>
        <v>860000</v>
      </c>
      <c r="I6" s="1">
        <v>23000</v>
      </c>
      <c r="J6" s="1">
        <v>964800</v>
      </c>
      <c r="K6" s="1">
        <v>96000</v>
      </c>
      <c r="L6" s="1">
        <f t="shared" si="2"/>
        <v>848800</v>
      </c>
      <c r="M6" s="1">
        <v>20000</v>
      </c>
      <c r="N6" s="1">
        <v>1021300</v>
      </c>
      <c r="O6" s="1">
        <v>93500</v>
      </c>
      <c r="P6" s="1">
        <f t="shared" si="3"/>
        <v>910800</v>
      </c>
      <c r="Q6" s="1">
        <v>17000</v>
      </c>
      <c r="R6" s="1">
        <v>1021300</v>
      </c>
      <c r="S6" s="1">
        <v>93500</v>
      </c>
      <c r="T6" s="1">
        <f t="shared" si="4"/>
        <v>910800</v>
      </c>
      <c r="U6" s="1">
        <v>17000</v>
      </c>
      <c r="V6" s="1">
        <v>987100</v>
      </c>
      <c r="W6" s="1">
        <v>91500</v>
      </c>
      <c r="X6" s="1">
        <f t="shared" si="5"/>
        <v>880600</v>
      </c>
      <c r="Y6" s="1">
        <v>15000</v>
      </c>
      <c r="Z6" s="1">
        <v>934000</v>
      </c>
      <c r="AA6" s="1">
        <v>89000</v>
      </c>
      <c r="AB6" s="1">
        <f t="shared" si="6"/>
        <v>833000</v>
      </c>
      <c r="AC6" s="1">
        <v>12000</v>
      </c>
      <c r="AD6" s="1">
        <v>906000</v>
      </c>
      <c r="AE6" s="1">
        <v>84000</v>
      </c>
      <c r="AF6" s="1">
        <f t="shared" si="7"/>
        <v>810000</v>
      </c>
      <c r="AG6" s="1">
        <v>12000</v>
      </c>
      <c r="AH6" s="1">
        <v>953850</v>
      </c>
      <c r="AI6" s="1">
        <v>84050</v>
      </c>
      <c r="AJ6" s="1">
        <f t="shared" si="8"/>
        <v>859800</v>
      </c>
      <c r="AK6" s="1">
        <v>10000</v>
      </c>
      <c r="AL6" s="1">
        <v>979500</v>
      </c>
      <c r="AM6" s="1">
        <v>87600</v>
      </c>
      <c r="AN6" s="1">
        <f t="shared" si="9"/>
        <v>885900</v>
      </c>
      <c r="AO6" s="1">
        <v>6000</v>
      </c>
      <c r="AP6" s="1">
        <v>1200000</v>
      </c>
      <c r="AQ6" s="1">
        <v>150000</v>
      </c>
      <c r="AR6" s="1">
        <f t="shared" si="10"/>
        <v>1020000</v>
      </c>
      <c r="AS6" s="1">
        <v>30000</v>
      </c>
      <c r="AT6" s="1">
        <v>1200000</v>
      </c>
      <c r="AU6" s="1">
        <v>180000</v>
      </c>
      <c r="AV6" s="1">
        <f t="shared" si="11"/>
        <v>960000</v>
      </c>
      <c r="AW6" s="1">
        <v>60000</v>
      </c>
      <c r="AX6" s="8">
        <v>1200000</v>
      </c>
      <c r="AY6" s="8">
        <v>180000</v>
      </c>
      <c r="AZ6" s="1">
        <f t="shared" si="12"/>
        <v>960000</v>
      </c>
      <c r="BA6" s="8">
        <v>60000</v>
      </c>
      <c r="BB6" s="8">
        <v>972500</v>
      </c>
      <c r="BC6" s="8">
        <v>68000</v>
      </c>
      <c r="BD6" s="1">
        <f t="shared" si="13"/>
        <v>870500</v>
      </c>
      <c r="BE6" s="8">
        <v>34000</v>
      </c>
      <c r="BF6" s="1">
        <v>972500</v>
      </c>
      <c r="BG6" s="1">
        <v>68000</v>
      </c>
      <c r="BH6" s="1">
        <f t="shared" si="14"/>
        <v>870500</v>
      </c>
      <c r="BI6" s="1">
        <v>34000</v>
      </c>
      <c r="BJ6" s="1">
        <v>1072000</v>
      </c>
      <c r="BK6" s="1">
        <v>70600</v>
      </c>
      <c r="BL6" s="1">
        <f t="shared" si="15"/>
        <v>964400</v>
      </c>
      <c r="BM6" s="1">
        <v>37000</v>
      </c>
      <c r="BN6" s="3">
        <v>1153500</v>
      </c>
      <c r="BO6" s="3">
        <v>84000</v>
      </c>
      <c r="BP6" s="1">
        <f t="shared" si="16"/>
        <v>1064500</v>
      </c>
      <c r="BQ6" s="3">
        <v>5000</v>
      </c>
      <c r="BR6" s="8">
        <v>1150000</v>
      </c>
      <c r="BS6" s="8">
        <v>71000</v>
      </c>
      <c r="BT6" s="1">
        <f t="shared" si="17"/>
        <v>1074000</v>
      </c>
      <c r="BU6" s="8">
        <v>5000</v>
      </c>
      <c r="BV6" s="8">
        <v>1150000</v>
      </c>
      <c r="BW6" s="8">
        <v>71000</v>
      </c>
      <c r="BX6" s="1">
        <f t="shared" si="18"/>
        <v>1074000</v>
      </c>
      <c r="BY6" s="8">
        <v>5000</v>
      </c>
      <c r="BZ6" s="1">
        <v>1150000</v>
      </c>
      <c r="CA6" s="1">
        <v>71000</v>
      </c>
      <c r="CB6" s="1">
        <f t="shared" si="19"/>
        <v>1074000</v>
      </c>
      <c r="CC6" s="1">
        <v>5000</v>
      </c>
      <c r="CD6" s="1">
        <v>1150000</v>
      </c>
      <c r="CE6" s="1">
        <v>68000</v>
      </c>
      <c r="CF6" s="1">
        <f t="shared" si="20"/>
        <v>1079000</v>
      </c>
      <c r="CG6" s="1">
        <v>3000</v>
      </c>
      <c r="CH6" s="1">
        <v>1147500</v>
      </c>
      <c r="CI6" s="1">
        <v>64000</v>
      </c>
      <c r="CJ6" s="1">
        <f t="shared" si="21"/>
        <v>1080915</v>
      </c>
      <c r="CK6" s="1">
        <v>2585</v>
      </c>
      <c r="CL6" s="1">
        <v>1034875</v>
      </c>
      <c r="CM6" s="1">
        <v>65125</v>
      </c>
      <c r="CN6" s="1">
        <f t="shared" si="22"/>
        <v>967165</v>
      </c>
      <c r="CO6" s="1">
        <v>2585</v>
      </c>
      <c r="CP6" s="1">
        <v>1150000</v>
      </c>
      <c r="CQ6" s="1">
        <v>56600</v>
      </c>
      <c r="CR6" s="1">
        <f t="shared" si="23"/>
        <v>1087200</v>
      </c>
      <c r="CS6" s="1">
        <v>6200</v>
      </c>
      <c r="CT6" s="1">
        <v>1150000</v>
      </c>
      <c r="CU6" s="1">
        <v>53350</v>
      </c>
      <c r="CV6" s="1">
        <f t="shared" si="24"/>
        <v>1091450</v>
      </c>
      <c r="CW6" s="1">
        <v>5200</v>
      </c>
      <c r="CX6" s="1">
        <v>1150000</v>
      </c>
      <c r="CY6" s="1">
        <v>51000</v>
      </c>
      <c r="CZ6" s="1">
        <f t="shared" si="25"/>
        <v>1093300</v>
      </c>
      <c r="DA6" s="1">
        <v>5700</v>
      </c>
      <c r="DB6" s="1">
        <v>1150000</v>
      </c>
      <c r="DC6" s="1">
        <v>49300</v>
      </c>
      <c r="DD6" s="1">
        <f t="shared" si="26"/>
        <v>1095700</v>
      </c>
      <c r="DE6" s="1">
        <v>5000</v>
      </c>
      <c r="DF6" s="1">
        <v>1190300</v>
      </c>
      <c r="DG6" s="1">
        <v>37300</v>
      </c>
      <c r="DH6" s="1">
        <f t="shared" si="27"/>
        <v>1151000</v>
      </c>
      <c r="DI6">
        <v>2000</v>
      </c>
      <c r="DJ6" s="1">
        <v>1190300</v>
      </c>
      <c r="DK6" s="1">
        <v>37300</v>
      </c>
      <c r="DL6" s="1">
        <f>DJ6-DK6+DM6</f>
        <v>1153200</v>
      </c>
      <c r="DM6">
        <v>200</v>
      </c>
      <c r="DN6">
        <v>1145000</v>
      </c>
      <c r="DO6">
        <v>31000</v>
      </c>
      <c r="DP6">
        <f t="shared" si="28"/>
        <v>1113900</v>
      </c>
      <c r="DQ6">
        <v>100</v>
      </c>
      <c r="DR6">
        <v>1165000</v>
      </c>
      <c r="DS6">
        <v>30000</v>
      </c>
      <c r="DT6">
        <f t="shared" si="29"/>
        <v>1135000</v>
      </c>
      <c r="DU6">
        <v>0</v>
      </c>
    </row>
    <row r="7" spans="1:125" ht="12.75">
      <c r="A7" s="14" t="s">
        <v>3</v>
      </c>
      <c r="B7" s="1">
        <v>4110450</v>
      </c>
      <c r="C7" s="1">
        <v>438850</v>
      </c>
      <c r="D7" s="1">
        <f t="shared" si="0"/>
        <v>3665000</v>
      </c>
      <c r="E7" s="1">
        <v>6600</v>
      </c>
      <c r="F7" s="1">
        <v>3926160</v>
      </c>
      <c r="G7" s="1">
        <v>272150</v>
      </c>
      <c r="H7" s="1">
        <f t="shared" si="1"/>
        <v>3648610</v>
      </c>
      <c r="I7" s="1">
        <v>5400</v>
      </c>
      <c r="J7" s="1">
        <v>3842315</v>
      </c>
      <c r="K7" s="1">
        <v>265650</v>
      </c>
      <c r="L7" s="1">
        <f t="shared" si="2"/>
        <v>3571340</v>
      </c>
      <c r="M7" s="1">
        <v>5325</v>
      </c>
      <c r="N7" s="1">
        <v>3551500</v>
      </c>
      <c r="O7" s="1">
        <v>260000</v>
      </c>
      <c r="P7" s="1">
        <f t="shared" si="3"/>
        <v>3286500</v>
      </c>
      <c r="Q7" s="1">
        <v>5000</v>
      </c>
      <c r="R7" s="1">
        <v>3455340</v>
      </c>
      <c r="S7" s="1">
        <v>255700</v>
      </c>
      <c r="T7" s="1">
        <f t="shared" si="4"/>
        <v>3195025</v>
      </c>
      <c r="U7" s="1">
        <v>4615</v>
      </c>
      <c r="V7" s="1">
        <v>3309040</v>
      </c>
      <c r="W7" s="1">
        <v>229375</v>
      </c>
      <c r="X7" s="1">
        <f t="shared" si="5"/>
        <v>3075240</v>
      </c>
      <c r="Y7" s="1">
        <v>4425</v>
      </c>
      <c r="Z7" s="1">
        <v>3045870</v>
      </c>
      <c r="AA7" s="1">
        <v>224250</v>
      </c>
      <c r="AB7" s="1">
        <f t="shared" si="6"/>
        <v>2817345</v>
      </c>
      <c r="AC7" s="1">
        <v>4275</v>
      </c>
      <c r="AD7" s="1">
        <v>3083185</v>
      </c>
      <c r="AE7" s="1">
        <v>205150</v>
      </c>
      <c r="AF7" s="1">
        <f t="shared" si="7"/>
        <v>2873835</v>
      </c>
      <c r="AG7" s="1">
        <v>4200</v>
      </c>
      <c r="AH7" s="8">
        <v>3042800</v>
      </c>
      <c r="AI7" s="8">
        <v>201250</v>
      </c>
      <c r="AJ7" s="1">
        <f t="shared" si="8"/>
        <v>2837550</v>
      </c>
      <c r="AK7" s="8">
        <v>4000</v>
      </c>
      <c r="AL7" s="8">
        <v>3063000</v>
      </c>
      <c r="AM7" s="8">
        <v>200000</v>
      </c>
      <c r="AN7" s="1">
        <f t="shared" si="9"/>
        <v>2857000</v>
      </c>
      <c r="AO7" s="8">
        <v>6000</v>
      </c>
      <c r="AP7" s="8">
        <v>1872308</v>
      </c>
      <c r="AQ7" s="8">
        <v>172157</v>
      </c>
      <c r="AR7" s="1">
        <f t="shared" si="10"/>
        <v>1687540</v>
      </c>
      <c r="AS7" s="8">
        <v>12611</v>
      </c>
      <c r="AT7" s="8">
        <v>1872308</v>
      </c>
      <c r="AU7" s="8">
        <v>172157</v>
      </c>
      <c r="AV7" s="1">
        <f t="shared" si="11"/>
        <v>1687540</v>
      </c>
      <c r="AW7" s="8">
        <v>12611</v>
      </c>
      <c r="AX7" s="8">
        <v>1872308</v>
      </c>
      <c r="AY7" s="8">
        <v>172157</v>
      </c>
      <c r="AZ7" s="1">
        <f t="shared" si="12"/>
        <v>1687540</v>
      </c>
      <c r="BA7" s="8">
        <v>12611</v>
      </c>
      <c r="BB7" s="8">
        <v>1872308</v>
      </c>
      <c r="BC7" s="8">
        <v>172157</v>
      </c>
      <c r="BD7" s="1">
        <f t="shared" si="13"/>
        <v>1687540</v>
      </c>
      <c r="BE7" s="8">
        <v>12611</v>
      </c>
      <c r="BF7" s="8">
        <v>1872308</v>
      </c>
      <c r="BG7" s="8">
        <v>172157</v>
      </c>
      <c r="BH7" s="1">
        <f t="shared" si="14"/>
        <v>1687540</v>
      </c>
      <c r="BI7" s="8">
        <v>12611</v>
      </c>
      <c r="BJ7" s="1">
        <v>1698500</v>
      </c>
      <c r="BK7" s="1">
        <v>73000</v>
      </c>
      <c r="BL7" s="1">
        <f t="shared" si="15"/>
        <v>1625500</v>
      </c>
      <c r="BM7" s="1">
        <v>0</v>
      </c>
      <c r="BN7" s="1">
        <v>1698500</v>
      </c>
      <c r="BO7" s="1">
        <v>73000</v>
      </c>
      <c r="BP7" s="1">
        <f t="shared" si="16"/>
        <v>1625500</v>
      </c>
      <c r="BQ7" s="1">
        <v>0</v>
      </c>
      <c r="BR7" s="8">
        <v>1698500</v>
      </c>
      <c r="BS7" s="8">
        <v>73000</v>
      </c>
      <c r="BT7" s="1">
        <f t="shared" si="17"/>
        <v>1625500</v>
      </c>
      <c r="BU7" s="8">
        <v>0</v>
      </c>
      <c r="BV7" s="8">
        <v>1698500</v>
      </c>
      <c r="BW7" s="8">
        <v>73000</v>
      </c>
      <c r="BX7" s="1">
        <f t="shared" si="18"/>
        <v>1625500</v>
      </c>
      <c r="BY7" s="8">
        <v>0</v>
      </c>
      <c r="BZ7" s="8">
        <v>1698500</v>
      </c>
      <c r="CA7" s="8">
        <v>73000</v>
      </c>
      <c r="CB7" s="1">
        <f t="shared" si="19"/>
        <v>1625500</v>
      </c>
      <c r="CC7" s="8">
        <v>0</v>
      </c>
      <c r="CD7" s="8">
        <v>1698500</v>
      </c>
      <c r="CE7" s="8">
        <v>73000</v>
      </c>
      <c r="CF7" s="1">
        <f t="shared" si="20"/>
        <v>1625500</v>
      </c>
      <c r="CG7" s="8">
        <v>0</v>
      </c>
      <c r="CH7" s="8">
        <v>1698500</v>
      </c>
      <c r="CI7" s="8">
        <v>73000</v>
      </c>
      <c r="CJ7" s="1">
        <f t="shared" si="21"/>
        <v>1625500</v>
      </c>
      <c r="CK7" s="8">
        <v>0</v>
      </c>
      <c r="CL7" s="8">
        <v>1698500</v>
      </c>
      <c r="CM7" s="8">
        <v>73000</v>
      </c>
      <c r="CN7" s="1">
        <f t="shared" si="22"/>
        <v>1625500</v>
      </c>
      <c r="CO7" s="8">
        <v>0</v>
      </c>
      <c r="CP7" s="8">
        <v>1698500</v>
      </c>
      <c r="CQ7" s="8">
        <v>73000</v>
      </c>
      <c r="CR7" s="1">
        <f t="shared" si="23"/>
        <v>1625500</v>
      </c>
      <c r="CS7" s="8">
        <v>0</v>
      </c>
      <c r="CT7" s="8">
        <v>1698500</v>
      </c>
      <c r="CU7" s="8">
        <v>73500</v>
      </c>
      <c r="CV7" s="1">
        <f t="shared" si="24"/>
        <v>1624800</v>
      </c>
      <c r="CW7" s="8">
        <v>200</v>
      </c>
      <c r="CX7" s="8">
        <v>1698500</v>
      </c>
      <c r="CY7" s="8">
        <v>73500</v>
      </c>
      <c r="CZ7" s="1">
        <f t="shared" si="25"/>
        <v>1625000</v>
      </c>
      <c r="DA7" s="8">
        <v>0</v>
      </c>
      <c r="DB7" s="1">
        <v>1698500</v>
      </c>
      <c r="DC7" s="1">
        <v>73500</v>
      </c>
      <c r="DD7" s="1">
        <f t="shared" si="26"/>
        <v>1624800</v>
      </c>
      <c r="DE7" s="1">
        <v>200</v>
      </c>
      <c r="DF7" s="1">
        <v>1501300</v>
      </c>
      <c r="DG7" s="1">
        <v>76300</v>
      </c>
      <c r="DH7" s="1">
        <f t="shared" si="27"/>
        <v>1424900</v>
      </c>
      <c r="DI7">
        <v>100</v>
      </c>
      <c r="DJ7">
        <v>1500000</v>
      </c>
      <c r="DK7">
        <v>69000</v>
      </c>
      <c r="DL7" s="1">
        <f aca="true" t="shared" si="30" ref="DL7:DL54">DJ7-DK7+DM7</f>
        <v>1431000</v>
      </c>
      <c r="DM7">
        <v>0</v>
      </c>
      <c r="DN7">
        <v>1500000</v>
      </c>
      <c r="DO7">
        <v>69000</v>
      </c>
      <c r="DP7">
        <f t="shared" si="28"/>
        <v>1431000</v>
      </c>
      <c r="DQ7">
        <v>0</v>
      </c>
      <c r="DR7">
        <v>1500000</v>
      </c>
      <c r="DS7">
        <v>69000</v>
      </c>
      <c r="DT7">
        <f t="shared" si="29"/>
        <v>1431000</v>
      </c>
      <c r="DU7">
        <v>0</v>
      </c>
    </row>
    <row r="8" spans="1:125" ht="12.75">
      <c r="A8" s="14" t="s">
        <v>4</v>
      </c>
      <c r="B8" s="1">
        <v>9600000</v>
      </c>
      <c r="C8" s="1">
        <v>2792000</v>
      </c>
      <c r="D8" s="1">
        <f t="shared" si="0"/>
        <v>5112000</v>
      </c>
      <c r="E8" s="1">
        <v>1696000</v>
      </c>
      <c r="F8" s="1">
        <v>9607000</v>
      </c>
      <c r="G8" s="1">
        <v>2786030</v>
      </c>
      <c r="H8" s="1">
        <f t="shared" si="1"/>
        <v>5222365</v>
      </c>
      <c r="I8" s="1">
        <v>1598605</v>
      </c>
      <c r="J8" s="1">
        <v>9607000</v>
      </c>
      <c r="K8" s="1">
        <v>2786030</v>
      </c>
      <c r="L8" s="1">
        <f t="shared" si="2"/>
        <v>5283850</v>
      </c>
      <c r="M8" s="1">
        <v>1537120</v>
      </c>
      <c r="N8" s="1">
        <v>9124895</v>
      </c>
      <c r="O8" s="1">
        <v>1621138</v>
      </c>
      <c r="P8" s="1">
        <f t="shared" si="3"/>
        <v>6023180</v>
      </c>
      <c r="Q8" s="1">
        <v>1480577</v>
      </c>
      <c r="R8" s="1">
        <v>9124895</v>
      </c>
      <c r="S8" s="1">
        <v>1621138</v>
      </c>
      <c r="T8" s="1">
        <f t="shared" si="4"/>
        <v>6023180</v>
      </c>
      <c r="U8" s="1">
        <v>1480577</v>
      </c>
      <c r="V8" s="1">
        <v>9124895</v>
      </c>
      <c r="W8" s="1">
        <v>1621138</v>
      </c>
      <c r="X8" s="1">
        <f t="shared" si="5"/>
        <v>6023180</v>
      </c>
      <c r="Y8" s="1">
        <v>1480577</v>
      </c>
      <c r="Z8" s="1">
        <v>9187000</v>
      </c>
      <c r="AA8" s="1">
        <v>1589351</v>
      </c>
      <c r="AB8" s="1">
        <f t="shared" si="6"/>
        <v>6146103</v>
      </c>
      <c r="AC8" s="1">
        <v>1451546</v>
      </c>
      <c r="AD8" s="1">
        <v>9187000</v>
      </c>
      <c r="AE8" s="1">
        <v>1589351</v>
      </c>
      <c r="AF8" s="1">
        <f t="shared" si="7"/>
        <v>6146103</v>
      </c>
      <c r="AG8" s="1">
        <v>1451546</v>
      </c>
      <c r="AH8" s="8">
        <v>8916250</v>
      </c>
      <c r="AI8" s="8">
        <v>2844284</v>
      </c>
      <c r="AJ8" s="1">
        <f t="shared" si="8"/>
        <v>5269503</v>
      </c>
      <c r="AK8" s="8">
        <v>802463</v>
      </c>
      <c r="AL8" s="8">
        <v>8916250</v>
      </c>
      <c r="AM8" s="9">
        <v>2844284</v>
      </c>
      <c r="AN8" s="1">
        <f t="shared" si="9"/>
        <v>5591966</v>
      </c>
      <c r="AO8" s="8">
        <v>480000</v>
      </c>
      <c r="AP8" s="10">
        <v>9288500</v>
      </c>
      <c r="AQ8" s="10">
        <v>2989000</v>
      </c>
      <c r="AR8" s="1">
        <f t="shared" si="10"/>
        <v>5819500</v>
      </c>
      <c r="AS8" s="8">
        <v>480000</v>
      </c>
      <c r="AT8" s="10">
        <v>10013000</v>
      </c>
      <c r="AU8" s="8">
        <v>2989000</v>
      </c>
      <c r="AV8" s="1">
        <f t="shared" si="11"/>
        <v>6544000</v>
      </c>
      <c r="AW8" s="8">
        <v>480000</v>
      </c>
      <c r="AX8" s="1">
        <v>10013000</v>
      </c>
      <c r="AY8" s="1">
        <v>2989000</v>
      </c>
      <c r="AZ8" s="1">
        <f t="shared" si="12"/>
        <v>6544000</v>
      </c>
      <c r="BA8" s="1">
        <v>480000</v>
      </c>
      <c r="BB8" s="1">
        <v>10013500</v>
      </c>
      <c r="BC8" s="1">
        <v>2938500</v>
      </c>
      <c r="BD8" s="1">
        <f t="shared" si="13"/>
        <v>6615000</v>
      </c>
      <c r="BE8" s="1">
        <v>460000</v>
      </c>
      <c r="BF8" s="1">
        <v>10013500</v>
      </c>
      <c r="BG8" s="1">
        <v>2913500</v>
      </c>
      <c r="BH8" s="1">
        <f t="shared" si="14"/>
        <v>6650000</v>
      </c>
      <c r="BI8" s="1">
        <v>450000</v>
      </c>
      <c r="BJ8" s="1">
        <v>10088500</v>
      </c>
      <c r="BK8" s="1">
        <v>2588500</v>
      </c>
      <c r="BL8" s="1">
        <f t="shared" si="15"/>
        <v>7150000</v>
      </c>
      <c r="BM8" s="1">
        <v>350000</v>
      </c>
      <c r="BN8" s="1">
        <v>10077000</v>
      </c>
      <c r="BO8" s="1">
        <v>2412000</v>
      </c>
      <c r="BP8" s="1">
        <f t="shared" si="16"/>
        <v>7365000</v>
      </c>
      <c r="BQ8" s="1">
        <v>300000</v>
      </c>
      <c r="BR8" s="8">
        <v>9924000</v>
      </c>
      <c r="BS8" s="8">
        <v>2120000</v>
      </c>
      <c r="BT8" s="1">
        <f t="shared" si="17"/>
        <v>7544000</v>
      </c>
      <c r="BU8" s="8">
        <v>260000</v>
      </c>
      <c r="BV8" s="1">
        <v>9924000</v>
      </c>
      <c r="BW8" s="1">
        <v>2120000</v>
      </c>
      <c r="BX8" s="1">
        <f t="shared" si="18"/>
        <v>7544000</v>
      </c>
      <c r="BY8" s="1">
        <v>260000</v>
      </c>
      <c r="BZ8" s="8">
        <v>10024000</v>
      </c>
      <c r="CA8" s="8">
        <v>2025000</v>
      </c>
      <c r="CB8" s="1">
        <f t="shared" si="19"/>
        <v>7694000</v>
      </c>
      <c r="CC8" s="8">
        <v>305000</v>
      </c>
      <c r="CD8" s="8">
        <v>10024000</v>
      </c>
      <c r="CE8" s="8">
        <v>2025000</v>
      </c>
      <c r="CF8" s="1">
        <f t="shared" si="20"/>
        <v>7694000</v>
      </c>
      <c r="CG8" s="8">
        <v>305000</v>
      </c>
      <c r="CH8" s="1">
        <v>9899000</v>
      </c>
      <c r="CI8" s="1">
        <v>2000000</v>
      </c>
      <c r="CJ8" s="1">
        <f t="shared" si="21"/>
        <v>7694000</v>
      </c>
      <c r="CK8" s="1">
        <v>205000</v>
      </c>
      <c r="CL8" s="8">
        <v>9099085</v>
      </c>
      <c r="CM8" s="8">
        <v>1600000</v>
      </c>
      <c r="CN8" s="1">
        <f t="shared" si="22"/>
        <v>7375085</v>
      </c>
      <c r="CO8" s="8">
        <v>124000</v>
      </c>
      <c r="CP8" s="8">
        <v>8189176</v>
      </c>
      <c r="CQ8" s="8">
        <v>1400000</v>
      </c>
      <c r="CR8" s="1">
        <f t="shared" si="23"/>
        <v>6665176</v>
      </c>
      <c r="CS8" s="8">
        <v>124000</v>
      </c>
      <c r="CT8" s="1">
        <v>9099085</v>
      </c>
      <c r="CU8" s="1">
        <v>1600000</v>
      </c>
      <c r="CV8" s="1">
        <f t="shared" si="24"/>
        <v>7375085</v>
      </c>
      <c r="CW8" s="1">
        <v>124000</v>
      </c>
      <c r="CX8" s="8">
        <v>8759000</v>
      </c>
      <c r="CY8" s="8">
        <v>1559000</v>
      </c>
      <c r="CZ8" s="1">
        <f t="shared" si="25"/>
        <v>7159000</v>
      </c>
      <c r="DA8" s="8">
        <v>41000</v>
      </c>
      <c r="DB8" s="1">
        <v>8759000</v>
      </c>
      <c r="DC8" s="1">
        <v>1559000</v>
      </c>
      <c r="DD8" s="1">
        <f t="shared" si="26"/>
        <v>7159000</v>
      </c>
      <c r="DE8" s="1">
        <v>41000</v>
      </c>
      <c r="DF8" s="1">
        <v>8753000</v>
      </c>
      <c r="DG8" s="1">
        <v>1576000</v>
      </c>
      <c r="DH8" s="1">
        <f t="shared" si="27"/>
        <v>7152000</v>
      </c>
      <c r="DI8">
        <v>25000</v>
      </c>
      <c r="DJ8">
        <v>8678000</v>
      </c>
      <c r="DK8">
        <v>1477000</v>
      </c>
      <c r="DL8" s="1">
        <f t="shared" si="30"/>
        <v>7206000</v>
      </c>
      <c r="DM8">
        <v>5000</v>
      </c>
      <c r="DN8">
        <v>8664000</v>
      </c>
      <c r="DO8">
        <v>1463500</v>
      </c>
      <c r="DP8">
        <f t="shared" si="28"/>
        <v>7198000</v>
      </c>
      <c r="DQ8">
        <v>2500</v>
      </c>
      <c r="DR8">
        <v>8650000</v>
      </c>
      <c r="DS8">
        <v>1450000</v>
      </c>
      <c r="DT8">
        <f t="shared" si="29"/>
        <v>7200000</v>
      </c>
      <c r="DU8">
        <v>0</v>
      </c>
    </row>
    <row r="9" spans="1:125" ht="12.75">
      <c r="A9" s="14" t="s">
        <v>5</v>
      </c>
      <c r="B9" s="1">
        <v>2814000</v>
      </c>
      <c r="C9" s="1">
        <v>1351000</v>
      </c>
      <c r="D9" s="1">
        <v>1463000</v>
      </c>
      <c r="E9" s="4">
        <f>B9-(C9+D9)</f>
        <v>0</v>
      </c>
      <c r="F9" s="1">
        <v>2814000</v>
      </c>
      <c r="G9" s="1">
        <v>1351000</v>
      </c>
      <c r="H9" s="1">
        <f t="shared" si="1"/>
        <v>1463000</v>
      </c>
      <c r="I9" s="1">
        <v>0</v>
      </c>
      <c r="J9" s="1">
        <v>2812820</v>
      </c>
      <c r="K9" s="1">
        <v>1350154</v>
      </c>
      <c r="L9" s="1">
        <f t="shared" si="2"/>
        <v>1453666</v>
      </c>
      <c r="M9" s="1">
        <v>9000</v>
      </c>
      <c r="N9" s="1">
        <v>3103000</v>
      </c>
      <c r="O9" s="1">
        <v>924000</v>
      </c>
      <c r="P9" s="1">
        <f t="shared" si="3"/>
        <v>2170000</v>
      </c>
      <c r="Q9" s="1">
        <v>9000</v>
      </c>
      <c r="R9" s="1">
        <v>3103000</v>
      </c>
      <c r="S9" s="1">
        <v>924000</v>
      </c>
      <c r="T9" s="1">
        <f t="shared" si="4"/>
        <v>2170000</v>
      </c>
      <c r="U9" s="3">
        <v>9000</v>
      </c>
      <c r="V9" s="1">
        <v>3076700</v>
      </c>
      <c r="W9" s="1">
        <v>904000</v>
      </c>
      <c r="X9" s="1">
        <f t="shared" si="5"/>
        <v>2170000</v>
      </c>
      <c r="Y9" s="1">
        <v>2700</v>
      </c>
      <c r="Z9" s="1">
        <v>3068000</v>
      </c>
      <c r="AA9" s="1">
        <v>896000</v>
      </c>
      <c r="AB9" s="1">
        <f t="shared" si="6"/>
        <v>2170000</v>
      </c>
      <c r="AC9" s="1">
        <v>2000</v>
      </c>
      <c r="AD9" s="1">
        <v>3000000</v>
      </c>
      <c r="AE9" s="1">
        <v>885500</v>
      </c>
      <c r="AF9" s="1">
        <f t="shared" si="7"/>
        <v>2113100</v>
      </c>
      <c r="AG9" s="1">
        <v>1400</v>
      </c>
      <c r="AH9" s="1">
        <v>3062000</v>
      </c>
      <c r="AI9" s="1">
        <v>870800</v>
      </c>
      <c r="AJ9" s="1">
        <f t="shared" si="8"/>
        <v>2190000</v>
      </c>
      <c r="AK9" s="1">
        <v>1200</v>
      </c>
      <c r="AL9" s="1">
        <v>3062000</v>
      </c>
      <c r="AM9" s="1">
        <v>872000</v>
      </c>
      <c r="AN9" s="1">
        <f t="shared" si="9"/>
        <v>2188800</v>
      </c>
      <c r="AO9" s="1">
        <v>1200</v>
      </c>
      <c r="AP9" s="1">
        <v>3053200</v>
      </c>
      <c r="AQ9" s="1">
        <v>863200</v>
      </c>
      <c r="AR9" s="1">
        <f t="shared" si="10"/>
        <v>2188800</v>
      </c>
      <c r="AS9" s="1">
        <v>1200</v>
      </c>
      <c r="AT9" s="1">
        <v>2950100</v>
      </c>
      <c r="AU9" s="1">
        <v>810100</v>
      </c>
      <c r="AV9" s="1">
        <f t="shared" si="11"/>
        <v>2138900</v>
      </c>
      <c r="AW9" s="1">
        <v>1100</v>
      </c>
      <c r="AX9" s="1">
        <v>2952000</v>
      </c>
      <c r="AY9" s="1">
        <v>797000</v>
      </c>
      <c r="AZ9" s="1">
        <f t="shared" si="12"/>
        <v>2154000</v>
      </c>
      <c r="BA9" s="1">
        <v>1000</v>
      </c>
      <c r="BB9" s="1">
        <v>2930000</v>
      </c>
      <c r="BC9" s="1">
        <v>775000</v>
      </c>
      <c r="BD9" s="1">
        <f t="shared" si="13"/>
        <v>2154000</v>
      </c>
      <c r="BE9" s="1">
        <v>1000</v>
      </c>
      <c r="BF9" s="1">
        <v>2930000</v>
      </c>
      <c r="BG9" s="1">
        <v>750000</v>
      </c>
      <c r="BH9" s="1">
        <f t="shared" si="14"/>
        <v>2179000</v>
      </c>
      <c r="BI9" s="1">
        <v>1000</v>
      </c>
      <c r="BJ9" s="1">
        <v>3000000</v>
      </c>
      <c r="BK9" s="1">
        <v>710000</v>
      </c>
      <c r="BL9" s="1">
        <f t="shared" si="15"/>
        <v>2289000</v>
      </c>
      <c r="BM9" s="1">
        <v>1000</v>
      </c>
      <c r="BN9" s="1">
        <v>3000000</v>
      </c>
      <c r="BO9" s="1">
        <v>700000</v>
      </c>
      <c r="BP9" s="1">
        <f t="shared" si="16"/>
        <v>2300000</v>
      </c>
      <c r="BQ9" s="1">
        <v>0</v>
      </c>
      <c r="BR9" s="1">
        <v>2790000</v>
      </c>
      <c r="BS9" s="1">
        <v>660000</v>
      </c>
      <c r="BT9" s="1">
        <f t="shared" si="17"/>
        <v>2130000</v>
      </c>
      <c r="BU9" s="1">
        <v>0</v>
      </c>
      <c r="BV9" s="1">
        <v>3040000</v>
      </c>
      <c r="BW9" s="1">
        <v>690000</v>
      </c>
      <c r="BX9" s="1">
        <f t="shared" si="18"/>
        <v>2350000</v>
      </c>
      <c r="BY9" s="1">
        <v>0</v>
      </c>
      <c r="BZ9" s="1">
        <v>3030000</v>
      </c>
      <c r="CA9" s="1">
        <v>680000</v>
      </c>
      <c r="CB9" s="1">
        <f t="shared" si="19"/>
        <v>2350000</v>
      </c>
      <c r="CC9" s="1">
        <v>0</v>
      </c>
      <c r="CD9" s="8">
        <v>3445000</v>
      </c>
      <c r="CE9" s="8">
        <v>700000</v>
      </c>
      <c r="CF9" s="1">
        <f t="shared" si="20"/>
        <v>2745000</v>
      </c>
      <c r="CG9" s="8">
        <v>0</v>
      </c>
      <c r="CH9" s="1">
        <v>3030000</v>
      </c>
      <c r="CI9" s="1">
        <v>640000</v>
      </c>
      <c r="CJ9" s="1">
        <f t="shared" si="21"/>
        <v>2390000</v>
      </c>
      <c r="CK9" s="1">
        <v>0</v>
      </c>
      <c r="CL9" s="1">
        <v>3030000</v>
      </c>
      <c r="CM9" s="1">
        <v>620000</v>
      </c>
      <c r="CN9" s="1">
        <f t="shared" si="22"/>
        <v>2410000</v>
      </c>
      <c r="CO9" s="1">
        <v>0</v>
      </c>
      <c r="CP9" s="1">
        <v>2470000</v>
      </c>
      <c r="CQ9" s="1">
        <v>590000</v>
      </c>
      <c r="CR9" s="1">
        <f t="shared" si="23"/>
        <v>1880000</v>
      </c>
      <c r="CS9" s="1">
        <v>0</v>
      </c>
      <c r="CT9" s="1">
        <v>3100000</v>
      </c>
      <c r="CU9" s="1">
        <v>560000</v>
      </c>
      <c r="CV9" s="1">
        <f t="shared" si="24"/>
        <v>2540000</v>
      </c>
      <c r="CW9" s="1">
        <v>0</v>
      </c>
      <c r="CX9" s="1">
        <v>3120000</v>
      </c>
      <c r="CY9" s="1">
        <v>520000</v>
      </c>
      <c r="CZ9" s="1">
        <f t="shared" si="25"/>
        <v>2600000</v>
      </c>
      <c r="DA9" s="1">
        <v>0</v>
      </c>
      <c r="DB9" s="1">
        <v>3140000</v>
      </c>
      <c r="DC9" s="1">
        <v>485000</v>
      </c>
      <c r="DD9" s="1">
        <f t="shared" si="26"/>
        <v>2655000</v>
      </c>
      <c r="DE9" s="1">
        <v>0</v>
      </c>
      <c r="DF9" s="1">
        <v>3200000</v>
      </c>
      <c r="DG9" s="1">
        <v>430000</v>
      </c>
      <c r="DH9" s="1">
        <f t="shared" si="27"/>
        <v>2770000</v>
      </c>
      <c r="DI9">
        <v>0</v>
      </c>
      <c r="DJ9">
        <v>3281000</v>
      </c>
      <c r="DK9">
        <v>381000</v>
      </c>
      <c r="DL9" s="1">
        <f t="shared" si="30"/>
        <v>2900000</v>
      </c>
      <c r="DM9">
        <v>0</v>
      </c>
      <c r="DN9">
        <v>3290668</v>
      </c>
      <c r="DO9">
        <v>357332</v>
      </c>
      <c r="DP9">
        <f t="shared" si="28"/>
        <v>2933336</v>
      </c>
      <c r="DQ9">
        <v>0</v>
      </c>
      <c r="DR9">
        <v>3300334</v>
      </c>
      <c r="DS9">
        <v>333666</v>
      </c>
      <c r="DT9">
        <f t="shared" si="29"/>
        <v>2966668</v>
      </c>
      <c r="DU9">
        <v>0</v>
      </c>
    </row>
    <row r="10" spans="1:125" ht="12.75">
      <c r="A10" s="14" t="s">
        <v>6</v>
      </c>
      <c r="B10" s="1">
        <v>9250</v>
      </c>
      <c r="C10" s="1">
        <v>7250</v>
      </c>
      <c r="D10" s="1">
        <f t="shared" si="0"/>
        <v>0</v>
      </c>
      <c r="E10" s="1">
        <v>2000</v>
      </c>
      <c r="F10" s="1">
        <v>9250</v>
      </c>
      <c r="G10" s="1">
        <v>7250</v>
      </c>
      <c r="H10" s="1">
        <f t="shared" si="1"/>
        <v>0</v>
      </c>
      <c r="I10" s="1">
        <v>2000</v>
      </c>
      <c r="J10" s="1">
        <v>7366</v>
      </c>
      <c r="K10" s="5">
        <f>J10-M10</f>
        <v>5366</v>
      </c>
      <c r="L10" s="5">
        <v>0</v>
      </c>
      <c r="M10" s="5">
        <v>2000</v>
      </c>
      <c r="N10" s="1">
        <v>18000</v>
      </c>
      <c r="O10" s="1">
        <v>5900</v>
      </c>
      <c r="P10" s="1">
        <f t="shared" si="3"/>
        <v>10000</v>
      </c>
      <c r="Q10" s="1">
        <v>2100</v>
      </c>
      <c r="R10" s="1">
        <v>18200</v>
      </c>
      <c r="S10" s="1">
        <v>16000</v>
      </c>
      <c r="T10" s="1">
        <f t="shared" si="4"/>
        <v>0</v>
      </c>
      <c r="U10" s="1">
        <v>2200</v>
      </c>
      <c r="V10" s="1">
        <v>18200</v>
      </c>
      <c r="W10" s="1">
        <v>16000</v>
      </c>
      <c r="X10" s="1">
        <f t="shared" si="5"/>
        <v>0</v>
      </c>
      <c r="Y10" s="1">
        <v>2200</v>
      </c>
      <c r="Z10" s="1">
        <v>18200</v>
      </c>
      <c r="AA10" s="1">
        <v>16000</v>
      </c>
      <c r="AB10" s="1">
        <f t="shared" si="6"/>
        <v>0</v>
      </c>
      <c r="AC10" s="1">
        <v>2200</v>
      </c>
      <c r="AD10" s="1">
        <v>18200</v>
      </c>
      <c r="AE10" s="1">
        <v>16000</v>
      </c>
      <c r="AF10" s="1">
        <f t="shared" si="7"/>
        <v>0</v>
      </c>
      <c r="AG10" s="1">
        <v>2200</v>
      </c>
      <c r="AH10" s="1">
        <v>18200</v>
      </c>
      <c r="AI10" s="1">
        <v>16000</v>
      </c>
      <c r="AJ10" s="1">
        <f t="shared" si="8"/>
        <v>0</v>
      </c>
      <c r="AK10" s="1">
        <v>2200</v>
      </c>
      <c r="AL10" s="8">
        <v>18000</v>
      </c>
      <c r="AM10" s="8">
        <f>AL10-AO10</f>
        <v>16000</v>
      </c>
      <c r="AN10" s="1">
        <v>0</v>
      </c>
      <c r="AO10" s="8">
        <v>2000</v>
      </c>
      <c r="AP10" s="8">
        <v>17250</v>
      </c>
      <c r="AQ10" s="10">
        <v>17250</v>
      </c>
      <c r="AR10" s="1">
        <f t="shared" si="10"/>
        <v>0</v>
      </c>
      <c r="AS10" s="8">
        <v>0</v>
      </c>
      <c r="AT10" s="8">
        <v>17000</v>
      </c>
      <c r="AU10" s="8">
        <v>17000</v>
      </c>
      <c r="AV10" s="1">
        <f t="shared" si="11"/>
        <v>0</v>
      </c>
      <c r="AW10" s="8">
        <v>0</v>
      </c>
      <c r="AX10" s="8">
        <v>17000</v>
      </c>
      <c r="AY10" s="8">
        <v>17000</v>
      </c>
      <c r="AZ10" s="1">
        <f t="shared" si="12"/>
        <v>0</v>
      </c>
      <c r="BA10" s="8">
        <v>0</v>
      </c>
      <c r="BB10" s="8">
        <v>17000</v>
      </c>
      <c r="BC10" s="8">
        <v>17000</v>
      </c>
      <c r="BD10" s="1">
        <f t="shared" si="13"/>
        <v>0</v>
      </c>
      <c r="BE10" s="8">
        <v>0</v>
      </c>
      <c r="BF10" s="1">
        <v>17000</v>
      </c>
      <c r="BG10" s="1">
        <v>17000</v>
      </c>
      <c r="BH10" s="1">
        <f t="shared" si="14"/>
        <v>0</v>
      </c>
      <c r="BI10" s="1">
        <v>0</v>
      </c>
      <c r="BJ10" s="8">
        <v>9800</v>
      </c>
      <c r="BK10" s="8">
        <v>9000</v>
      </c>
      <c r="BL10" s="1">
        <f t="shared" si="15"/>
        <v>800</v>
      </c>
      <c r="BM10" s="8">
        <v>0</v>
      </c>
      <c r="BN10" s="8">
        <v>9000</v>
      </c>
      <c r="BO10" s="8">
        <v>9000</v>
      </c>
      <c r="BP10" s="1">
        <f t="shared" si="16"/>
        <v>0</v>
      </c>
      <c r="BQ10" s="8">
        <v>0</v>
      </c>
      <c r="BR10" s="8">
        <v>9000</v>
      </c>
      <c r="BS10" s="8">
        <v>9000</v>
      </c>
      <c r="BT10" s="1">
        <f t="shared" si="17"/>
        <v>0</v>
      </c>
      <c r="BU10" s="8">
        <v>0</v>
      </c>
      <c r="BV10" s="8">
        <v>9000</v>
      </c>
      <c r="BW10" s="8">
        <v>9000</v>
      </c>
      <c r="BX10" s="1">
        <f t="shared" si="18"/>
        <v>0</v>
      </c>
      <c r="BY10" s="8">
        <v>0</v>
      </c>
      <c r="BZ10" s="8">
        <v>9000</v>
      </c>
      <c r="CA10" s="8">
        <v>9000</v>
      </c>
      <c r="CB10" s="1">
        <f t="shared" si="19"/>
        <v>0</v>
      </c>
      <c r="CC10" s="8">
        <v>0</v>
      </c>
      <c r="CD10" s="1">
        <v>9000</v>
      </c>
      <c r="CE10" s="1">
        <v>9000</v>
      </c>
      <c r="CF10" s="1">
        <f t="shared" si="20"/>
        <v>0</v>
      </c>
      <c r="CG10" s="1">
        <v>0</v>
      </c>
      <c r="CH10" s="8">
        <v>9000</v>
      </c>
      <c r="CI10" s="8">
        <v>9000</v>
      </c>
      <c r="CJ10" s="1">
        <f t="shared" si="21"/>
        <v>0</v>
      </c>
      <c r="CK10" s="8">
        <v>0</v>
      </c>
      <c r="CL10" s="8">
        <v>9000</v>
      </c>
      <c r="CM10" s="8">
        <v>9000</v>
      </c>
      <c r="CN10" s="1">
        <f t="shared" si="22"/>
        <v>0</v>
      </c>
      <c r="CO10" s="8">
        <v>0</v>
      </c>
      <c r="CP10" s="8">
        <v>9000</v>
      </c>
      <c r="CQ10" s="8">
        <v>9000</v>
      </c>
      <c r="CR10" s="1">
        <f t="shared" si="23"/>
        <v>0</v>
      </c>
      <c r="CS10" s="8">
        <v>0</v>
      </c>
      <c r="CT10" s="1">
        <v>9000</v>
      </c>
      <c r="CU10" s="1">
        <v>9000</v>
      </c>
      <c r="CV10" s="1">
        <f t="shared" si="24"/>
        <v>0</v>
      </c>
      <c r="CW10" s="1">
        <v>0</v>
      </c>
      <c r="CX10" s="8">
        <v>9000</v>
      </c>
      <c r="CY10" s="8">
        <v>9000</v>
      </c>
      <c r="CZ10" s="1">
        <f t="shared" si="25"/>
        <v>0</v>
      </c>
      <c r="DA10" s="8">
        <v>0</v>
      </c>
      <c r="DB10" s="1">
        <v>9000</v>
      </c>
      <c r="DC10" s="1">
        <v>9000</v>
      </c>
      <c r="DD10" s="1">
        <f t="shared" si="26"/>
        <v>0</v>
      </c>
      <c r="DE10" s="1">
        <v>0</v>
      </c>
      <c r="DF10" s="1">
        <v>9000</v>
      </c>
      <c r="DG10" s="1">
        <v>9000</v>
      </c>
      <c r="DH10" s="1">
        <f t="shared" si="27"/>
        <v>0</v>
      </c>
      <c r="DI10">
        <v>0</v>
      </c>
      <c r="DJ10">
        <v>9000</v>
      </c>
      <c r="DK10">
        <v>9000</v>
      </c>
      <c r="DL10" s="1">
        <f t="shared" si="30"/>
        <v>0</v>
      </c>
      <c r="DM10">
        <v>0</v>
      </c>
      <c r="DN10">
        <v>12000</v>
      </c>
      <c r="DO10">
        <v>12000</v>
      </c>
      <c r="DP10">
        <f t="shared" si="28"/>
        <v>0</v>
      </c>
      <c r="DQ10">
        <v>0</v>
      </c>
      <c r="DT10">
        <f t="shared" si="29"/>
        <v>0</v>
      </c>
      <c r="DU10">
        <v>0</v>
      </c>
    </row>
    <row r="11" spans="1:125" ht="12.75">
      <c r="A11" s="14" t="s">
        <v>7</v>
      </c>
      <c r="B11" s="1">
        <v>79710</v>
      </c>
      <c r="C11" s="1">
        <v>79000</v>
      </c>
      <c r="D11" s="1">
        <f t="shared" si="0"/>
        <v>0</v>
      </c>
      <c r="E11" s="1">
        <v>710</v>
      </c>
      <c r="F11" s="1">
        <v>78700</v>
      </c>
      <c r="G11" s="1">
        <v>78000</v>
      </c>
      <c r="H11" s="1">
        <f t="shared" si="1"/>
        <v>0</v>
      </c>
      <c r="I11" s="1">
        <v>700</v>
      </c>
      <c r="J11" s="1">
        <v>88500</v>
      </c>
      <c r="K11" s="1">
        <v>87700</v>
      </c>
      <c r="L11" s="1">
        <f t="shared" si="2"/>
        <v>0</v>
      </c>
      <c r="M11" s="1">
        <v>800</v>
      </c>
      <c r="N11" s="1">
        <v>83600</v>
      </c>
      <c r="O11" s="1">
        <v>82800</v>
      </c>
      <c r="P11" s="1">
        <v>0</v>
      </c>
      <c r="Q11" s="1">
        <v>800</v>
      </c>
      <c r="R11" s="1">
        <v>77000</v>
      </c>
      <c r="S11" s="1">
        <v>76000</v>
      </c>
      <c r="T11" s="1">
        <f t="shared" si="4"/>
        <v>0</v>
      </c>
      <c r="U11" s="1">
        <v>1000</v>
      </c>
      <c r="V11" s="1">
        <v>68000</v>
      </c>
      <c r="W11" s="1">
        <v>67000</v>
      </c>
      <c r="X11" s="1">
        <f t="shared" si="5"/>
        <v>0</v>
      </c>
      <c r="Y11" s="1">
        <v>1000</v>
      </c>
      <c r="Z11" s="1">
        <v>67000</v>
      </c>
      <c r="AA11" s="1">
        <v>66500</v>
      </c>
      <c r="AB11" s="1">
        <f t="shared" si="6"/>
        <v>0</v>
      </c>
      <c r="AC11" s="1">
        <v>500</v>
      </c>
      <c r="AD11" s="1">
        <v>69000</v>
      </c>
      <c r="AE11" s="1">
        <v>68200</v>
      </c>
      <c r="AF11" s="1">
        <f t="shared" si="7"/>
        <v>0</v>
      </c>
      <c r="AG11" s="1">
        <v>800</v>
      </c>
      <c r="AH11" s="1">
        <v>67000</v>
      </c>
      <c r="AI11" s="1">
        <v>66400</v>
      </c>
      <c r="AJ11" s="1">
        <f t="shared" si="8"/>
        <v>0</v>
      </c>
      <c r="AK11" s="1">
        <v>600</v>
      </c>
      <c r="AL11" s="1">
        <v>65800</v>
      </c>
      <c r="AM11" s="1">
        <f>AL11-AO11</f>
        <v>65300</v>
      </c>
      <c r="AN11" s="1">
        <v>0</v>
      </c>
      <c r="AO11" s="1">
        <v>500</v>
      </c>
      <c r="AP11" s="1">
        <v>65300</v>
      </c>
      <c r="AQ11" s="1">
        <f>AP11-AS11</f>
        <v>64800</v>
      </c>
      <c r="AR11" s="1">
        <v>0</v>
      </c>
      <c r="AS11" s="1">
        <v>500</v>
      </c>
      <c r="AT11" s="1">
        <v>65000</v>
      </c>
      <c r="AU11" s="1">
        <f>AT11-AW11</f>
        <v>64500</v>
      </c>
      <c r="AV11" s="1">
        <f t="shared" si="11"/>
        <v>0</v>
      </c>
      <c r="AW11" s="1">
        <v>500</v>
      </c>
      <c r="AX11" s="1">
        <v>63000</v>
      </c>
      <c r="AY11" s="1">
        <f>AX11-BA11</f>
        <v>62500</v>
      </c>
      <c r="AZ11" s="1">
        <f t="shared" si="12"/>
        <v>0</v>
      </c>
      <c r="BA11" s="1">
        <v>500</v>
      </c>
      <c r="BB11" s="1">
        <v>67000</v>
      </c>
      <c r="BC11" s="1">
        <f>BB11-BE11</f>
        <v>66550</v>
      </c>
      <c r="BD11" s="1">
        <f t="shared" si="13"/>
        <v>0</v>
      </c>
      <c r="BE11" s="1">
        <v>450</v>
      </c>
      <c r="BF11" s="1">
        <v>63500</v>
      </c>
      <c r="BG11" s="1">
        <f>BF11-BI11</f>
        <v>63200</v>
      </c>
      <c r="BH11" s="1">
        <f t="shared" si="14"/>
        <v>0</v>
      </c>
      <c r="BI11" s="1">
        <v>300</v>
      </c>
      <c r="BJ11" s="1">
        <v>59500</v>
      </c>
      <c r="BK11" s="1">
        <f>BJ11-BM11</f>
        <v>59200</v>
      </c>
      <c r="BL11" s="1">
        <f t="shared" si="15"/>
        <v>0</v>
      </c>
      <c r="BM11" s="1">
        <v>300</v>
      </c>
      <c r="BN11" s="1">
        <v>55000</v>
      </c>
      <c r="BO11" s="1">
        <f>BN11-BQ11</f>
        <v>54700</v>
      </c>
      <c r="BP11" s="1">
        <f t="shared" si="16"/>
        <v>0</v>
      </c>
      <c r="BQ11" s="1">
        <v>300</v>
      </c>
      <c r="BR11" s="8">
        <v>49400</v>
      </c>
      <c r="BS11" s="1">
        <f>BR11-BU11</f>
        <v>49300</v>
      </c>
      <c r="BT11" s="1">
        <f t="shared" si="17"/>
        <v>0</v>
      </c>
      <c r="BU11" s="8">
        <v>100</v>
      </c>
      <c r="BV11" s="1">
        <v>49400</v>
      </c>
      <c r="BW11" s="1">
        <f>BV11-BY11</f>
        <v>49300</v>
      </c>
      <c r="BX11" s="1">
        <f t="shared" si="18"/>
        <v>0</v>
      </c>
      <c r="BY11" s="1">
        <v>100</v>
      </c>
      <c r="BZ11" s="1">
        <v>45000</v>
      </c>
      <c r="CA11" s="1">
        <f>BZ11-CC11</f>
        <v>44900</v>
      </c>
      <c r="CB11" s="1">
        <f t="shared" si="19"/>
        <v>0</v>
      </c>
      <c r="CC11" s="1">
        <v>100</v>
      </c>
      <c r="CD11" s="1">
        <v>42000</v>
      </c>
      <c r="CE11" s="1">
        <f>CD11-CG11</f>
        <v>41900</v>
      </c>
      <c r="CF11" s="1">
        <f t="shared" si="20"/>
        <v>0</v>
      </c>
      <c r="CG11" s="1">
        <v>100</v>
      </c>
      <c r="CH11" s="1">
        <v>40300</v>
      </c>
      <c r="CI11" s="1">
        <f>CH11-CK11</f>
        <v>40200</v>
      </c>
      <c r="CJ11" s="1">
        <f t="shared" si="21"/>
        <v>0</v>
      </c>
      <c r="CK11" s="1">
        <v>100</v>
      </c>
      <c r="CL11" s="1">
        <v>42000</v>
      </c>
      <c r="CM11" s="1">
        <f>CL11-CO11</f>
        <v>41800</v>
      </c>
      <c r="CN11" s="1">
        <f t="shared" si="22"/>
        <v>0</v>
      </c>
      <c r="CO11" s="1">
        <v>200</v>
      </c>
      <c r="CP11" s="1">
        <v>34000</v>
      </c>
      <c r="CQ11" s="1">
        <f>CP11-CS11</f>
        <v>33800</v>
      </c>
      <c r="CR11" s="1">
        <f t="shared" si="23"/>
        <v>0</v>
      </c>
      <c r="CS11" s="1">
        <v>200</v>
      </c>
      <c r="CT11" s="1">
        <v>25000</v>
      </c>
      <c r="CU11" s="1">
        <f>CT11-CW11</f>
        <v>24800</v>
      </c>
      <c r="CV11" s="1">
        <f t="shared" si="24"/>
        <v>0</v>
      </c>
      <c r="CW11" s="1">
        <v>200</v>
      </c>
      <c r="CX11" s="1">
        <v>28100</v>
      </c>
      <c r="CY11" s="1">
        <f>CX11-DA11</f>
        <v>28000</v>
      </c>
      <c r="CZ11" s="1">
        <f t="shared" si="25"/>
        <v>0</v>
      </c>
      <c r="DA11" s="1">
        <v>100</v>
      </c>
      <c r="DB11" s="1">
        <v>25750</v>
      </c>
      <c r="DC11" s="1">
        <f>DB11-DE11</f>
        <v>25700</v>
      </c>
      <c r="DD11" s="1">
        <f t="shared" si="26"/>
        <v>0</v>
      </c>
      <c r="DE11" s="1">
        <v>50</v>
      </c>
      <c r="DF11" s="1">
        <v>18000</v>
      </c>
      <c r="DG11" s="1">
        <v>17960</v>
      </c>
      <c r="DH11" s="1">
        <f t="shared" si="27"/>
        <v>40</v>
      </c>
      <c r="DI11" s="1">
        <v>0</v>
      </c>
      <c r="DJ11">
        <v>18000</v>
      </c>
      <c r="DK11">
        <v>17960</v>
      </c>
      <c r="DL11" s="1">
        <f t="shared" si="30"/>
        <v>40</v>
      </c>
      <c r="DM11">
        <v>0</v>
      </c>
      <c r="DN11">
        <v>17175</v>
      </c>
      <c r="DO11">
        <v>17145</v>
      </c>
      <c r="DP11">
        <f t="shared" si="28"/>
        <v>30</v>
      </c>
      <c r="DQ11">
        <v>0</v>
      </c>
      <c r="DR11">
        <v>16350</v>
      </c>
      <c r="DS11">
        <v>16330</v>
      </c>
      <c r="DT11">
        <f t="shared" si="29"/>
        <v>20</v>
      </c>
      <c r="DU11">
        <v>0</v>
      </c>
    </row>
    <row r="12" spans="1:125" ht="12.75">
      <c r="A12" s="14" t="s">
        <v>8</v>
      </c>
      <c r="B12" s="1">
        <v>2190000</v>
      </c>
      <c r="C12" s="1">
        <v>667000</v>
      </c>
      <c r="D12" s="1">
        <f t="shared" si="0"/>
        <v>850000</v>
      </c>
      <c r="E12" s="1">
        <v>673000</v>
      </c>
      <c r="F12" s="1">
        <v>2256000</v>
      </c>
      <c r="G12" s="1">
        <v>663000</v>
      </c>
      <c r="H12" s="1">
        <f t="shared" si="1"/>
        <v>1000000</v>
      </c>
      <c r="I12" s="1">
        <v>593000</v>
      </c>
      <c r="J12" s="1">
        <v>2233000</v>
      </c>
      <c r="K12" s="1">
        <v>675000</v>
      </c>
      <c r="L12" s="1">
        <f t="shared" si="2"/>
        <v>980000</v>
      </c>
      <c r="M12" s="1">
        <v>578000</v>
      </c>
      <c r="N12" s="1">
        <v>2250000</v>
      </c>
      <c r="O12" s="1">
        <v>668000</v>
      </c>
      <c r="P12" s="1">
        <f t="shared" si="3"/>
        <v>1010000</v>
      </c>
      <c r="Q12" s="1">
        <v>572000</v>
      </c>
      <c r="R12" s="1">
        <v>2108500</v>
      </c>
      <c r="S12" s="1">
        <v>635000</v>
      </c>
      <c r="T12" s="1">
        <f t="shared" si="4"/>
        <v>945000</v>
      </c>
      <c r="U12" s="1">
        <v>528500</v>
      </c>
      <c r="V12" s="1">
        <v>2105000</v>
      </c>
      <c r="W12" s="1">
        <v>634000</v>
      </c>
      <c r="X12" s="1">
        <f t="shared" si="5"/>
        <v>945000</v>
      </c>
      <c r="Y12" s="1">
        <v>526000</v>
      </c>
      <c r="Z12" s="1">
        <v>2102000</v>
      </c>
      <c r="AA12" s="1">
        <v>633000</v>
      </c>
      <c r="AB12" s="1">
        <f t="shared" si="6"/>
        <v>947000</v>
      </c>
      <c r="AC12" s="1">
        <v>522000</v>
      </c>
      <c r="AD12" s="1">
        <v>2038000</v>
      </c>
      <c r="AE12" s="1">
        <v>628500</v>
      </c>
      <c r="AF12" s="1">
        <f t="shared" si="7"/>
        <v>983000</v>
      </c>
      <c r="AG12" s="1">
        <v>426500</v>
      </c>
      <c r="AH12" s="1">
        <v>2033000</v>
      </c>
      <c r="AI12" s="1">
        <v>625000</v>
      </c>
      <c r="AJ12" s="1">
        <f t="shared" si="8"/>
        <v>990000</v>
      </c>
      <c r="AK12" s="1">
        <v>418000</v>
      </c>
      <c r="AL12" s="1">
        <v>2048000</v>
      </c>
      <c r="AM12" s="1">
        <v>607000</v>
      </c>
      <c r="AN12" s="1">
        <f t="shared" si="9"/>
        <v>1023000</v>
      </c>
      <c r="AO12" s="1">
        <v>418000</v>
      </c>
      <c r="AP12" s="1">
        <v>2032000</v>
      </c>
      <c r="AQ12" s="3">
        <v>1047000</v>
      </c>
      <c r="AR12" s="1">
        <f t="shared" si="10"/>
        <v>535000</v>
      </c>
      <c r="AS12" s="1">
        <v>450000</v>
      </c>
      <c r="AT12" s="1">
        <v>1929000</v>
      </c>
      <c r="AU12" s="1">
        <v>949000</v>
      </c>
      <c r="AV12" s="1">
        <f t="shared" si="11"/>
        <v>580000</v>
      </c>
      <c r="AW12" s="1">
        <v>400000</v>
      </c>
      <c r="AX12" s="1">
        <v>1895000</v>
      </c>
      <c r="AY12" s="1">
        <v>905000</v>
      </c>
      <c r="AZ12" s="1">
        <f t="shared" si="12"/>
        <v>630000</v>
      </c>
      <c r="BA12" s="1">
        <v>360000</v>
      </c>
      <c r="BB12" s="1">
        <v>1882000</v>
      </c>
      <c r="BC12" s="1">
        <v>872000</v>
      </c>
      <c r="BD12" s="1">
        <f t="shared" si="13"/>
        <v>680000</v>
      </c>
      <c r="BE12" s="1">
        <v>330000</v>
      </c>
      <c r="BF12" s="8">
        <v>1894500</v>
      </c>
      <c r="BG12" s="8">
        <v>836500</v>
      </c>
      <c r="BH12" s="1">
        <f t="shared" si="14"/>
        <v>760000</v>
      </c>
      <c r="BI12" s="8">
        <v>298000</v>
      </c>
      <c r="BJ12" s="1">
        <v>1894500</v>
      </c>
      <c r="BK12" s="1">
        <v>836500</v>
      </c>
      <c r="BL12" s="1">
        <f t="shared" si="15"/>
        <v>760000</v>
      </c>
      <c r="BM12" s="1">
        <v>298000</v>
      </c>
      <c r="BN12" s="1">
        <v>1875350</v>
      </c>
      <c r="BO12" s="1">
        <v>783750</v>
      </c>
      <c r="BP12" s="1">
        <f t="shared" si="16"/>
        <v>841550</v>
      </c>
      <c r="BQ12" s="1">
        <v>250050</v>
      </c>
      <c r="BR12" s="1">
        <v>2281700</v>
      </c>
      <c r="BS12" s="1">
        <v>886700</v>
      </c>
      <c r="BT12" s="1">
        <f t="shared" si="17"/>
        <v>1190000</v>
      </c>
      <c r="BU12" s="1">
        <v>205000</v>
      </c>
      <c r="BV12" s="1">
        <v>2330200</v>
      </c>
      <c r="BW12" s="1">
        <v>927000</v>
      </c>
      <c r="BX12" s="1">
        <f t="shared" si="18"/>
        <v>1271700</v>
      </c>
      <c r="BY12" s="1">
        <v>131500</v>
      </c>
      <c r="BZ12" s="1">
        <v>2344000</v>
      </c>
      <c r="CA12" s="1">
        <v>892000</v>
      </c>
      <c r="CB12" s="1">
        <f t="shared" si="19"/>
        <v>1353800</v>
      </c>
      <c r="CC12" s="1">
        <v>98200</v>
      </c>
      <c r="CD12" s="1">
        <v>2267354</v>
      </c>
      <c r="CE12" s="1">
        <v>815550</v>
      </c>
      <c r="CF12" s="1">
        <f t="shared" si="20"/>
        <v>1416004</v>
      </c>
      <c r="CG12" s="1">
        <v>35800</v>
      </c>
      <c r="CH12" s="8">
        <v>2285800</v>
      </c>
      <c r="CI12" s="8">
        <v>823600</v>
      </c>
      <c r="CJ12" s="1">
        <f t="shared" si="21"/>
        <v>1428700</v>
      </c>
      <c r="CK12" s="8">
        <v>33500</v>
      </c>
      <c r="CL12" s="1">
        <v>3056000</v>
      </c>
      <c r="CM12" s="1">
        <v>1584000</v>
      </c>
      <c r="CN12" s="1">
        <f t="shared" si="22"/>
        <v>1437000</v>
      </c>
      <c r="CO12" s="1">
        <v>35000</v>
      </c>
      <c r="CP12" s="1">
        <v>2918244</v>
      </c>
      <c r="CQ12" s="1">
        <v>1628764</v>
      </c>
      <c r="CR12" s="1">
        <f t="shared" si="23"/>
        <v>1271480</v>
      </c>
      <c r="CS12" s="1">
        <v>18000</v>
      </c>
      <c r="CT12" s="1">
        <v>2828328</v>
      </c>
      <c r="CU12" s="1">
        <v>1731545</v>
      </c>
      <c r="CV12" s="1">
        <f t="shared" si="24"/>
        <v>1082783</v>
      </c>
      <c r="CW12" s="1">
        <v>14000</v>
      </c>
      <c r="CX12" s="1">
        <v>1917698</v>
      </c>
      <c r="CY12" s="1">
        <v>820545</v>
      </c>
      <c r="CZ12" s="1">
        <f t="shared" si="25"/>
        <v>1089653</v>
      </c>
      <c r="DA12" s="1">
        <v>7500</v>
      </c>
      <c r="DB12" s="1">
        <v>1874510</v>
      </c>
      <c r="DC12" s="1">
        <v>810600</v>
      </c>
      <c r="DD12" s="1">
        <f t="shared" si="26"/>
        <v>1057910</v>
      </c>
      <c r="DE12" s="1">
        <v>6000</v>
      </c>
      <c r="DF12" s="1">
        <v>1834280</v>
      </c>
      <c r="DG12" s="1">
        <v>600280</v>
      </c>
      <c r="DH12" s="1">
        <f t="shared" si="27"/>
        <v>1229000</v>
      </c>
      <c r="DI12">
        <v>5000</v>
      </c>
      <c r="DJ12">
        <v>1618000</v>
      </c>
      <c r="DK12">
        <v>556000</v>
      </c>
      <c r="DL12" s="1">
        <f t="shared" si="30"/>
        <v>1064000</v>
      </c>
      <c r="DM12">
        <v>2000</v>
      </c>
      <c r="DN12">
        <v>1601500</v>
      </c>
      <c r="DO12">
        <v>550500</v>
      </c>
      <c r="DP12">
        <f t="shared" si="28"/>
        <v>1050000</v>
      </c>
      <c r="DQ12">
        <v>1000</v>
      </c>
      <c r="DR12">
        <v>1585000</v>
      </c>
      <c r="DS12">
        <v>545000</v>
      </c>
      <c r="DT12">
        <f t="shared" si="29"/>
        <v>1040000</v>
      </c>
      <c r="DU12">
        <v>0</v>
      </c>
    </row>
    <row r="13" spans="1:125" ht="12.75">
      <c r="A13" s="14" t="s">
        <v>9</v>
      </c>
      <c r="B13" s="1">
        <v>1430235</v>
      </c>
      <c r="C13" s="1">
        <v>1362835</v>
      </c>
      <c r="D13" s="1">
        <f t="shared" si="0"/>
        <v>150</v>
      </c>
      <c r="E13" s="1">
        <v>67250</v>
      </c>
      <c r="F13" s="1">
        <v>1430235</v>
      </c>
      <c r="G13" s="1">
        <v>1362835</v>
      </c>
      <c r="H13" s="1">
        <f t="shared" si="1"/>
        <v>150</v>
      </c>
      <c r="I13" s="1">
        <v>67250</v>
      </c>
      <c r="J13" s="1">
        <v>1350000</v>
      </c>
      <c r="K13" s="1">
        <v>1253036</v>
      </c>
      <c r="L13" s="1">
        <f t="shared" si="2"/>
        <v>24364</v>
      </c>
      <c r="M13" s="1">
        <v>72600</v>
      </c>
      <c r="N13" s="1">
        <v>1350000</v>
      </c>
      <c r="O13" s="1">
        <v>1253036</v>
      </c>
      <c r="P13" s="1">
        <f t="shared" si="3"/>
        <v>24364</v>
      </c>
      <c r="Q13" s="1">
        <v>72600</v>
      </c>
      <c r="R13" s="1">
        <v>1326036</v>
      </c>
      <c r="S13" s="1">
        <v>1253036</v>
      </c>
      <c r="T13" s="1">
        <f t="shared" si="4"/>
        <v>400</v>
      </c>
      <c r="U13" s="1">
        <v>72600</v>
      </c>
      <c r="V13" s="1">
        <v>1286707</v>
      </c>
      <c r="W13" s="1">
        <v>1199000</v>
      </c>
      <c r="X13" s="1">
        <f t="shared" si="5"/>
        <v>19107</v>
      </c>
      <c r="Y13" s="1">
        <v>68600</v>
      </c>
      <c r="Z13" s="1">
        <v>1286707</v>
      </c>
      <c r="AA13" s="1">
        <v>1218200</v>
      </c>
      <c r="AB13" s="1">
        <v>0</v>
      </c>
      <c r="AC13" s="1">
        <f>Z13-AA13</f>
        <v>68507</v>
      </c>
      <c r="AD13" s="1">
        <v>1286707</v>
      </c>
      <c r="AE13" s="1">
        <v>1218200</v>
      </c>
      <c r="AF13" s="1">
        <v>0</v>
      </c>
      <c r="AG13" s="1">
        <f>AD13-AE13</f>
        <v>68507</v>
      </c>
      <c r="AH13" s="3">
        <v>1227170</v>
      </c>
      <c r="AI13" s="3">
        <v>1166020</v>
      </c>
      <c r="AJ13" s="1">
        <f t="shared" si="8"/>
        <v>150</v>
      </c>
      <c r="AK13" s="1">
        <v>61000</v>
      </c>
      <c r="AL13" s="3">
        <v>1232465</v>
      </c>
      <c r="AM13" s="1">
        <f>AL13-(AN13+AO13)</f>
        <v>1166340</v>
      </c>
      <c r="AN13" s="1">
        <v>125</v>
      </c>
      <c r="AO13" s="1">
        <v>66000</v>
      </c>
      <c r="AP13" s="1">
        <v>1227465</v>
      </c>
      <c r="AQ13" s="3">
        <v>1166340</v>
      </c>
      <c r="AR13" s="1">
        <f t="shared" si="10"/>
        <v>125</v>
      </c>
      <c r="AS13" s="1">
        <v>61000</v>
      </c>
      <c r="AT13" s="1">
        <v>1223917</v>
      </c>
      <c r="AU13" s="1">
        <f>AT13-(AV13+AW13)</f>
        <v>1162792</v>
      </c>
      <c r="AV13" s="1">
        <v>125</v>
      </c>
      <c r="AW13" s="1">
        <v>61000</v>
      </c>
      <c r="AX13" s="1">
        <v>871800</v>
      </c>
      <c r="AY13" s="1">
        <f>AX13-BA13</f>
        <v>811300</v>
      </c>
      <c r="AZ13" s="1">
        <f t="shared" si="12"/>
        <v>0</v>
      </c>
      <c r="BA13" s="1">
        <v>60500</v>
      </c>
      <c r="BB13" s="1">
        <v>1128584</v>
      </c>
      <c r="BC13" s="1">
        <f>BB13-BE13</f>
        <v>1068294</v>
      </c>
      <c r="BD13" s="1">
        <v>500</v>
      </c>
      <c r="BE13" s="1">
        <v>60290</v>
      </c>
      <c r="BF13" s="1">
        <v>1080000</v>
      </c>
      <c r="BG13" s="1">
        <f>BF13-BI13</f>
        <v>1035000</v>
      </c>
      <c r="BH13" s="1">
        <f t="shared" si="14"/>
        <v>0</v>
      </c>
      <c r="BI13" s="1">
        <v>45000</v>
      </c>
      <c r="BJ13" s="1">
        <v>1080000</v>
      </c>
      <c r="BK13" s="1">
        <f>BJ13-BM13</f>
        <v>1035000</v>
      </c>
      <c r="BL13" s="1">
        <f t="shared" si="15"/>
        <v>0</v>
      </c>
      <c r="BM13" s="1">
        <v>45000</v>
      </c>
      <c r="BN13" s="1">
        <v>1190000</v>
      </c>
      <c r="BO13" s="1">
        <f>BN13-BQ13</f>
        <v>1145000</v>
      </c>
      <c r="BP13" s="1">
        <f t="shared" si="16"/>
        <v>0</v>
      </c>
      <c r="BQ13" s="1">
        <v>45000</v>
      </c>
      <c r="BR13" s="1">
        <v>1183000</v>
      </c>
      <c r="BS13" s="1">
        <v>1183000</v>
      </c>
      <c r="BT13" s="1">
        <f t="shared" si="17"/>
        <v>-40000</v>
      </c>
      <c r="BU13" s="1">
        <v>40000</v>
      </c>
      <c r="BV13" s="1">
        <v>1158200</v>
      </c>
      <c r="BW13" s="1">
        <f>BV13-BY13</f>
        <v>1133200</v>
      </c>
      <c r="BX13" s="1">
        <f t="shared" si="18"/>
        <v>0</v>
      </c>
      <c r="BY13" s="1">
        <v>25000</v>
      </c>
      <c r="BZ13" s="1">
        <v>1154200</v>
      </c>
      <c r="CA13" s="1">
        <v>1134200</v>
      </c>
      <c r="CB13" s="1">
        <f t="shared" si="19"/>
        <v>13800</v>
      </c>
      <c r="CC13" s="1">
        <v>6200</v>
      </c>
      <c r="CD13" s="1">
        <v>1012900</v>
      </c>
      <c r="CE13" s="1">
        <f>CD13-CG13</f>
        <v>1007900</v>
      </c>
      <c r="CF13" s="1">
        <f t="shared" si="20"/>
        <v>0</v>
      </c>
      <c r="CG13" s="1">
        <v>5000</v>
      </c>
      <c r="CH13" s="1">
        <v>837860</v>
      </c>
      <c r="CI13" s="1">
        <f>CH13-CK13</f>
        <v>834660</v>
      </c>
      <c r="CJ13" s="1">
        <f t="shared" si="21"/>
        <v>0</v>
      </c>
      <c r="CK13" s="1">
        <v>3200</v>
      </c>
      <c r="CL13" s="1">
        <v>784800</v>
      </c>
      <c r="CM13" s="1">
        <f>CL13-CO13</f>
        <v>783000</v>
      </c>
      <c r="CN13" s="1">
        <f t="shared" si="22"/>
        <v>0</v>
      </c>
      <c r="CO13" s="1">
        <v>1800</v>
      </c>
      <c r="CP13" s="1">
        <v>592100</v>
      </c>
      <c r="CQ13" s="1">
        <f>CP13-CS13</f>
        <v>591400</v>
      </c>
      <c r="CR13" s="1">
        <f t="shared" si="23"/>
        <v>0</v>
      </c>
      <c r="CS13" s="1">
        <v>700</v>
      </c>
      <c r="CT13" s="1">
        <v>309500</v>
      </c>
      <c r="CU13" s="1">
        <f>CT13-CW13</f>
        <v>309000</v>
      </c>
      <c r="CV13" s="1">
        <f t="shared" si="24"/>
        <v>0</v>
      </c>
      <c r="CW13" s="1">
        <v>500</v>
      </c>
      <c r="CX13" s="1">
        <v>230000</v>
      </c>
      <c r="CY13" s="1">
        <f>CX13-DA13</f>
        <v>229700</v>
      </c>
      <c r="CZ13" s="1">
        <f t="shared" si="25"/>
        <v>0</v>
      </c>
      <c r="DA13" s="1">
        <v>300</v>
      </c>
      <c r="DB13" s="1">
        <v>193857</v>
      </c>
      <c r="DC13" s="1">
        <f>DB13-DE13</f>
        <v>193757</v>
      </c>
      <c r="DD13" s="1">
        <f t="shared" si="26"/>
        <v>0</v>
      </c>
      <c r="DE13" s="1">
        <v>100</v>
      </c>
      <c r="DF13" s="1">
        <v>178000</v>
      </c>
      <c r="DG13" s="1">
        <v>177900</v>
      </c>
      <c r="DH13" s="1">
        <f t="shared" si="27"/>
        <v>0</v>
      </c>
      <c r="DI13">
        <v>100</v>
      </c>
      <c r="DJ13">
        <v>163500</v>
      </c>
      <c r="DK13">
        <v>163500</v>
      </c>
      <c r="DL13" s="1">
        <f t="shared" si="30"/>
        <v>0</v>
      </c>
      <c r="DM13">
        <v>0</v>
      </c>
      <c r="DN13">
        <v>154065</v>
      </c>
      <c r="DO13">
        <v>154065</v>
      </c>
      <c r="DP13">
        <f t="shared" si="28"/>
        <v>0</v>
      </c>
      <c r="DQ13">
        <v>0</v>
      </c>
      <c r="DR13">
        <v>144629</v>
      </c>
      <c r="DS13">
        <v>144629</v>
      </c>
      <c r="DT13">
        <f t="shared" si="29"/>
        <v>0</v>
      </c>
      <c r="DU13">
        <v>0</v>
      </c>
    </row>
    <row r="14" spans="1:125" ht="12.75">
      <c r="A14" s="14" t="s">
        <v>10</v>
      </c>
      <c r="B14" s="1">
        <v>84530</v>
      </c>
      <c r="C14" s="1">
        <v>1630</v>
      </c>
      <c r="D14" s="1">
        <f t="shared" si="0"/>
        <v>300</v>
      </c>
      <c r="E14" s="3">
        <v>82600</v>
      </c>
      <c r="F14" s="1">
        <v>92250</v>
      </c>
      <c r="G14" s="1">
        <v>1150</v>
      </c>
      <c r="H14" s="1">
        <f t="shared" si="1"/>
        <v>8500</v>
      </c>
      <c r="I14" s="3">
        <v>82600</v>
      </c>
      <c r="J14" s="1">
        <v>99700</v>
      </c>
      <c r="K14" s="1">
        <v>1100</v>
      </c>
      <c r="L14" s="1">
        <f t="shared" si="2"/>
        <v>12000</v>
      </c>
      <c r="M14" s="3">
        <v>86600</v>
      </c>
      <c r="N14" s="1">
        <v>134338</v>
      </c>
      <c r="O14" s="1">
        <v>1338</v>
      </c>
      <c r="P14" s="1">
        <f t="shared" si="3"/>
        <v>13000</v>
      </c>
      <c r="Q14" s="1">
        <v>120000</v>
      </c>
      <c r="R14" s="1">
        <v>134338</v>
      </c>
      <c r="S14" s="1">
        <v>1338</v>
      </c>
      <c r="T14" s="1">
        <f t="shared" si="4"/>
        <v>13000</v>
      </c>
      <c r="U14" s="1">
        <v>120000</v>
      </c>
      <c r="V14" s="1">
        <v>134338</v>
      </c>
      <c r="W14" s="1">
        <v>1338</v>
      </c>
      <c r="X14" s="1">
        <f t="shared" si="5"/>
        <v>13000</v>
      </c>
      <c r="Y14" s="1">
        <v>120000</v>
      </c>
      <c r="Z14" s="1">
        <v>107000</v>
      </c>
      <c r="AA14" s="1">
        <v>700</v>
      </c>
      <c r="AB14" s="1">
        <f t="shared" si="6"/>
        <v>11300</v>
      </c>
      <c r="AC14" s="1">
        <v>95000</v>
      </c>
      <c r="AD14" s="1">
        <v>132253</v>
      </c>
      <c r="AE14" s="1">
        <v>5200</v>
      </c>
      <c r="AF14" s="1">
        <f t="shared" si="7"/>
        <v>11953</v>
      </c>
      <c r="AG14" s="1">
        <v>115100</v>
      </c>
      <c r="AH14" s="8">
        <v>116952</v>
      </c>
      <c r="AI14" s="8">
        <v>2920</v>
      </c>
      <c r="AJ14" s="1">
        <f t="shared" si="8"/>
        <v>13275</v>
      </c>
      <c r="AK14" s="8">
        <v>100757</v>
      </c>
      <c r="AL14" s="8">
        <v>144600</v>
      </c>
      <c r="AM14" s="8">
        <f>AL14-(AN14+AO14)</f>
        <v>4600</v>
      </c>
      <c r="AN14" s="1">
        <v>16500</v>
      </c>
      <c r="AO14" s="8">
        <v>123500</v>
      </c>
      <c r="AP14" s="8">
        <v>146500</v>
      </c>
      <c r="AQ14" s="8">
        <f>AP14-(AR14+AS14)</f>
        <v>12000</v>
      </c>
      <c r="AR14" s="1">
        <v>21000</v>
      </c>
      <c r="AS14" s="8">
        <v>113500</v>
      </c>
      <c r="AT14" s="8">
        <v>146500</v>
      </c>
      <c r="AU14" s="8">
        <f>AT14-(AV14+AW14)</f>
        <v>12000</v>
      </c>
      <c r="AV14" s="1">
        <v>21000</v>
      </c>
      <c r="AW14" s="8">
        <v>113500</v>
      </c>
      <c r="AX14" s="1">
        <v>146500</v>
      </c>
      <c r="AY14" s="1">
        <f>AX14-(AZ14+BA14)</f>
        <v>12000</v>
      </c>
      <c r="AZ14" s="1">
        <v>21000</v>
      </c>
      <c r="BA14" s="1">
        <v>113500</v>
      </c>
      <c r="BB14" s="8">
        <v>146500</v>
      </c>
      <c r="BC14" s="8">
        <f>BB14-(BD14+BE14)</f>
        <v>12000</v>
      </c>
      <c r="BD14" s="1">
        <v>21000</v>
      </c>
      <c r="BE14" s="8">
        <v>113500</v>
      </c>
      <c r="BF14" s="8">
        <v>146500</v>
      </c>
      <c r="BG14" s="8">
        <f>BF14-(BH14+BI14)</f>
        <v>13500</v>
      </c>
      <c r="BH14" s="1">
        <v>22500</v>
      </c>
      <c r="BI14" s="8">
        <v>110500</v>
      </c>
      <c r="BJ14" s="8">
        <f>SUM(BK14:BM14)</f>
        <v>145000</v>
      </c>
      <c r="BK14" s="8">
        <v>13500</v>
      </c>
      <c r="BL14" s="1">
        <v>23500</v>
      </c>
      <c r="BM14" s="8">
        <v>108000</v>
      </c>
      <c r="BN14" s="8">
        <v>175000</v>
      </c>
      <c r="BO14" s="8">
        <v>50000</v>
      </c>
      <c r="BP14" s="1">
        <f t="shared" si="16"/>
        <v>96000</v>
      </c>
      <c r="BQ14" s="8">
        <v>29000</v>
      </c>
      <c r="BR14" s="8">
        <v>175000</v>
      </c>
      <c r="BS14" s="8">
        <v>50000</v>
      </c>
      <c r="BT14" s="1">
        <f t="shared" si="17"/>
        <v>96000</v>
      </c>
      <c r="BU14" s="8">
        <v>29000</v>
      </c>
      <c r="BV14" s="8">
        <v>175000</v>
      </c>
      <c r="BW14" s="8">
        <v>50000</v>
      </c>
      <c r="BX14" s="1">
        <f t="shared" si="18"/>
        <v>96000</v>
      </c>
      <c r="BY14" s="8">
        <v>29000</v>
      </c>
      <c r="BZ14" s="8">
        <v>175000</v>
      </c>
      <c r="CA14" s="8">
        <v>50000</v>
      </c>
      <c r="CB14" s="1">
        <f t="shared" si="19"/>
        <v>96000</v>
      </c>
      <c r="CC14" s="8">
        <v>29000</v>
      </c>
      <c r="CD14" s="8">
        <v>175000</v>
      </c>
      <c r="CE14" s="8">
        <v>50000</v>
      </c>
      <c r="CF14" s="1">
        <f t="shared" si="20"/>
        <v>96000</v>
      </c>
      <c r="CG14" s="8">
        <v>29000</v>
      </c>
      <c r="CH14" s="8">
        <v>175000</v>
      </c>
      <c r="CI14" s="8">
        <v>50000</v>
      </c>
      <c r="CJ14" s="1">
        <f t="shared" si="21"/>
        <v>96000</v>
      </c>
      <c r="CK14" s="8">
        <v>29000</v>
      </c>
      <c r="CL14" s="8">
        <v>155228</v>
      </c>
      <c r="CM14" s="8">
        <v>33000</v>
      </c>
      <c r="CN14" s="1">
        <f t="shared" si="22"/>
        <v>103228</v>
      </c>
      <c r="CO14" s="8">
        <v>19000</v>
      </c>
      <c r="CP14" s="8">
        <v>155228</v>
      </c>
      <c r="CQ14" s="8">
        <v>33000</v>
      </c>
      <c r="CR14" s="1">
        <f t="shared" si="23"/>
        <v>103228</v>
      </c>
      <c r="CS14" s="8">
        <v>19000</v>
      </c>
      <c r="CT14" s="1">
        <v>141116</v>
      </c>
      <c r="CU14" s="1">
        <v>30000</v>
      </c>
      <c r="CV14" s="1">
        <f t="shared" si="24"/>
        <v>94116</v>
      </c>
      <c r="CW14" s="1">
        <v>17000</v>
      </c>
      <c r="CX14" s="3">
        <v>123600</v>
      </c>
      <c r="CY14" s="3">
        <v>26600</v>
      </c>
      <c r="CZ14" s="1">
        <f t="shared" si="25"/>
        <v>90200</v>
      </c>
      <c r="DA14" s="1">
        <v>6800</v>
      </c>
      <c r="DB14" s="1">
        <v>123600</v>
      </c>
      <c r="DC14" s="1">
        <v>23600</v>
      </c>
      <c r="DD14" s="1">
        <f t="shared" si="26"/>
        <v>93200</v>
      </c>
      <c r="DE14" s="1">
        <v>6800</v>
      </c>
      <c r="DF14" s="1">
        <v>133000</v>
      </c>
      <c r="DG14" s="1">
        <v>19100</v>
      </c>
      <c r="DH14" s="1">
        <f t="shared" si="27"/>
        <v>113450</v>
      </c>
      <c r="DI14">
        <v>450</v>
      </c>
      <c r="DJ14">
        <v>133000</v>
      </c>
      <c r="DK14">
        <v>19100</v>
      </c>
      <c r="DL14" s="1">
        <f t="shared" si="30"/>
        <v>114350</v>
      </c>
      <c r="DM14">
        <v>450</v>
      </c>
      <c r="DN14">
        <v>133000</v>
      </c>
      <c r="DO14">
        <v>19100</v>
      </c>
      <c r="DP14">
        <f t="shared" si="28"/>
        <v>113450</v>
      </c>
      <c r="DQ14">
        <v>450</v>
      </c>
      <c r="DR14">
        <v>130666</v>
      </c>
      <c r="DS14">
        <v>17400</v>
      </c>
      <c r="DT14">
        <f t="shared" si="29"/>
        <v>113266</v>
      </c>
      <c r="DU14">
        <v>0</v>
      </c>
    </row>
    <row r="15" spans="1:125" ht="12.75">
      <c r="A15" s="14" t="s">
        <v>11</v>
      </c>
      <c r="B15" s="1">
        <v>4104600</v>
      </c>
      <c r="C15" s="1">
        <v>2584300</v>
      </c>
      <c r="D15" s="1">
        <f t="shared" si="0"/>
        <v>1510500</v>
      </c>
      <c r="E15" s="1">
        <v>9800</v>
      </c>
      <c r="F15" s="1">
        <v>4104600</v>
      </c>
      <c r="G15" s="1">
        <v>2554300</v>
      </c>
      <c r="H15" s="1">
        <f t="shared" si="1"/>
        <v>1540750</v>
      </c>
      <c r="I15" s="1">
        <v>9550</v>
      </c>
      <c r="J15" s="1">
        <v>4104600</v>
      </c>
      <c r="K15" s="1">
        <v>2492150</v>
      </c>
      <c r="L15" s="1">
        <f t="shared" si="2"/>
        <v>1603900</v>
      </c>
      <c r="M15" s="1">
        <v>8550</v>
      </c>
      <c r="N15" s="1">
        <v>4104600</v>
      </c>
      <c r="O15" s="1">
        <v>2492150</v>
      </c>
      <c r="P15" s="1">
        <f t="shared" si="3"/>
        <v>1604750</v>
      </c>
      <c r="Q15" s="1">
        <v>7700</v>
      </c>
      <c r="R15" s="1">
        <v>4103900</v>
      </c>
      <c r="S15" s="1">
        <v>2473400</v>
      </c>
      <c r="T15" s="1">
        <f t="shared" si="4"/>
        <v>1623250</v>
      </c>
      <c r="U15" s="1">
        <v>7250</v>
      </c>
      <c r="V15" s="1">
        <v>4104600</v>
      </c>
      <c r="W15" s="1">
        <v>2461700</v>
      </c>
      <c r="X15" s="1">
        <f t="shared" si="5"/>
        <v>1636150</v>
      </c>
      <c r="Y15" s="1">
        <v>6750</v>
      </c>
      <c r="Z15" s="1">
        <v>4104600</v>
      </c>
      <c r="AA15" s="3">
        <v>2394000</v>
      </c>
      <c r="AB15" s="1">
        <f t="shared" si="6"/>
        <v>1704100</v>
      </c>
      <c r="AC15" s="1">
        <v>6500</v>
      </c>
      <c r="AD15" s="1">
        <v>4104600</v>
      </c>
      <c r="AE15" s="1">
        <v>2364000</v>
      </c>
      <c r="AF15" s="1">
        <f t="shared" si="7"/>
        <v>1734600</v>
      </c>
      <c r="AG15" s="1">
        <v>6000</v>
      </c>
      <c r="AH15" s="1">
        <v>4014600</v>
      </c>
      <c r="AI15" s="3">
        <v>2340000</v>
      </c>
      <c r="AJ15" s="1">
        <f t="shared" si="8"/>
        <v>1669600</v>
      </c>
      <c r="AK15" s="1">
        <v>5000</v>
      </c>
      <c r="AL15" s="1">
        <v>4104600</v>
      </c>
      <c r="AM15" s="1">
        <v>2325000</v>
      </c>
      <c r="AN15" s="1">
        <f t="shared" si="9"/>
        <v>1769600</v>
      </c>
      <c r="AO15" s="1">
        <v>10000</v>
      </c>
      <c r="AP15" s="8">
        <v>4080000</v>
      </c>
      <c r="AQ15" s="8">
        <v>2041000</v>
      </c>
      <c r="AR15" s="1">
        <f t="shared" si="10"/>
        <v>2038000</v>
      </c>
      <c r="AS15" s="8">
        <v>1000</v>
      </c>
      <c r="AT15" s="8">
        <v>4080000</v>
      </c>
      <c r="AU15" s="8">
        <v>2041000</v>
      </c>
      <c r="AV15" s="1">
        <f t="shared" si="11"/>
        <v>2038000</v>
      </c>
      <c r="AW15" s="8">
        <v>1000</v>
      </c>
      <c r="AX15" s="8">
        <v>4080000</v>
      </c>
      <c r="AY15" s="8">
        <v>2041000</v>
      </c>
      <c r="AZ15" s="1">
        <f t="shared" si="12"/>
        <v>2038000</v>
      </c>
      <c r="BA15" s="8">
        <v>1000</v>
      </c>
      <c r="BB15" s="8">
        <v>4080000</v>
      </c>
      <c r="BC15" s="8">
        <v>2041000</v>
      </c>
      <c r="BD15" s="1">
        <f t="shared" si="13"/>
        <v>2038000</v>
      </c>
      <c r="BE15" s="8">
        <v>1000</v>
      </c>
      <c r="BF15" s="8">
        <v>4080000</v>
      </c>
      <c r="BG15" s="8">
        <v>2041000</v>
      </c>
      <c r="BH15" s="1">
        <f t="shared" si="14"/>
        <v>2038000</v>
      </c>
      <c r="BI15" s="8">
        <v>1000</v>
      </c>
      <c r="BJ15" s="1">
        <v>4080000</v>
      </c>
      <c r="BK15" s="1">
        <v>2041000</v>
      </c>
      <c r="BL15" s="1">
        <f t="shared" si="15"/>
        <v>2038000</v>
      </c>
      <c r="BM15" s="1">
        <v>1000</v>
      </c>
      <c r="BN15" s="1">
        <v>4067000</v>
      </c>
      <c r="BO15" s="1">
        <v>2015000</v>
      </c>
      <c r="BP15" s="1">
        <f t="shared" si="16"/>
        <v>2051600</v>
      </c>
      <c r="BQ15" s="1">
        <v>400</v>
      </c>
      <c r="BR15" s="1">
        <v>4057000</v>
      </c>
      <c r="BS15" s="1">
        <v>1985000</v>
      </c>
      <c r="BT15" s="1">
        <f t="shared" si="17"/>
        <v>2071800</v>
      </c>
      <c r="BU15" s="1">
        <v>200</v>
      </c>
      <c r="BV15" s="1">
        <v>4050500</v>
      </c>
      <c r="BW15" s="1">
        <v>1958000</v>
      </c>
      <c r="BX15" s="1">
        <f t="shared" si="18"/>
        <v>2092000</v>
      </c>
      <c r="BY15" s="1">
        <v>500</v>
      </c>
      <c r="BZ15" s="1">
        <v>4010000</v>
      </c>
      <c r="CA15" s="1">
        <v>1902300</v>
      </c>
      <c r="CB15" s="1">
        <f t="shared" si="19"/>
        <v>2107700</v>
      </c>
      <c r="CC15" s="1">
        <v>0</v>
      </c>
      <c r="CD15" s="1">
        <v>3990000</v>
      </c>
      <c r="CE15" s="1">
        <v>1832100</v>
      </c>
      <c r="CF15" s="1">
        <f t="shared" si="20"/>
        <v>2157900</v>
      </c>
      <c r="CG15" s="1">
        <v>0</v>
      </c>
      <c r="CH15" s="8">
        <v>3987500</v>
      </c>
      <c r="CI15" s="8">
        <v>1778000</v>
      </c>
      <c r="CJ15" s="1">
        <f t="shared" si="21"/>
        <v>2209100</v>
      </c>
      <c r="CK15" s="8">
        <v>400</v>
      </c>
      <c r="CL15" s="8">
        <v>3934000</v>
      </c>
      <c r="CM15" s="8">
        <v>1565000</v>
      </c>
      <c r="CN15" s="1">
        <f t="shared" si="22"/>
        <v>2369000</v>
      </c>
      <c r="CO15" s="8">
        <v>0</v>
      </c>
      <c r="CP15" s="1">
        <v>3934000</v>
      </c>
      <c r="CQ15" s="1">
        <v>1565000</v>
      </c>
      <c r="CR15" s="1">
        <f t="shared" si="23"/>
        <v>2369000</v>
      </c>
      <c r="CS15" s="1">
        <v>0</v>
      </c>
      <c r="CT15" s="1">
        <v>4081070</v>
      </c>
      <c r="CU15" s="1">
        <v>1439400</v>
      </c>
      <c r="CV15" s="1">
        <f t="shared" si="24"/>
        <v>2641370</v>
      </c>
      <c r="CW15" s="1">
        <v>300</v>
      </c>
      <c r="CX15" s="1">
        <v>4038700</v>
      </c>
      <c r="CY15" s="1">
        <v>1290200</v>
      </c>
      <c r="CZ15" s="1">
        <f t="shared" si="25"/>
        <v>2748200</v>
      </c>
      <c r="DA15" s="1">
        <v>300</v>
      </c>
      <c r="DB15" s="1">
        <v>3872030</v>
      </c>
      <c r="DC15" s="1">
        <v>974030</v>
      </c>
      <c r="DD15" s="1">
        <f t="shared" si="26"/>
        <v>2897970</v>
      </c>
      <c r="DE15" s="1">
        <v>30</v>
      </c>
      <c r="DF15" s="1">
        <v>3850000</v>
      </c>
      <c r="DG15" s="1">
        <v>909000</v>
      </c>
      <c r="DH15" s="1">
        <f t="shared" si="27"/>
        <v>2941000</v>
      </c>
      <c r="DI15">
        <v>0</v>
      </c>
      <c r="DJ15">
        <v>3850000</v>
      </c>
      <c r="DK15">
        <v>900000</v>
      </c>
      <c r="DL15" s="1">
        <f t="shared" si="30"/>
        <v>2950000</v>
      </c>
      <c r="DM15">
        <v>0</v>
      </c>
      <c r="DN15">
        <v>3818400</v>
      </c>
      <c r="DO15">
        <v>857150</v>
      </c>
      <c r="DP15">
        <f t="shared" si="28"/>
        <v>2961250</v>
      </c>
      <c r="DQ15">
        <v>0</v>
      </c>
      <c r="DR15">
        <v>3786800</v>
      </c>
      <c r="DS15">
        <v>814300</v>
      </c>
      <c r="DT15">
        <f t="shared" si="29"/>
        <v>2972500</v>
      </c>
      <c r="DU15">
        <v>0</v>
      </c>
    </row>
    <row r="16" spans="1:125" ht="12.75">
      <c r="A16" s="14" t="s">
        <v>12</v>
      </c>
      <c r="B16" s="1">
        <v>287980</v>
      </c>
      <c r="C16" s="1">
        <v>282480</v>
      </c>
      <c r="D16" s="1">
        <f t="shared" si="0"/>
        <v>2000</v>
      </c>
      <c r="E16" s="1">
        <v>3500</v>
      </c>
      <c r="F16" s="1">
        <v>287980</v>
      </c>
      <c r="G16" s="1">
        <v>282480</v>
      </c>
      <c r="H16" s="1">
        <f t="shared" si="1"/>
        <v>2000</v>
      </c>
      <c r="I16" s="1">
        <v>3500</v>
      </c>
      <c r="J16" s="1">
        <v>281400</v>
      </c>
      <c r="K16" s="1">
        <v>257900</v>
      </c>
      <c r="L16" s="1">
        <f t="shared" si="2"/>
        <v>20000</v>
      </c>
      <c r="M16" s="1">
        <v>3500</v>
      </c>
      <c r="N16" s="1">
        <v>281400</v>
      </c>
      <c r="O16" s="1">
        <v>257900</v>
      </c>
      <c r="P16" s="1">
        <f t="shared" si="3"/>
        <v>20000</v>
      </c>
      <c r="Q16" s="1">
        <v>3500</v>
      </c>
      <c r="R16" s="1">
        <v>263400</v>
      </c>
      <c r="S16" s="1">
        <v>257900</v>
      </c>
      <c r="T16" s="1">
        <f t="shared" si="4"/>
        <v>2000</v>
      </c>
      <c r="U16" s="1">
        <v>3500</v>
      </c>
      <c r="V16" s="1">
        <v>263400</v>
      </c>
      <c r="W16" s="1">
        <v>256400</v>
      </c>
      <c r="X16" s="1">
        <f t="shared" si="5"/>
        <v>3500</v>
      </c>
      <c r="Y16" s="1">
        <v>3500</v>
      </c>
      <c r="Z16" s="1">
        <v>263400</v>
      </c>
      <c r="AA16" s="1">
        <v>257400</v>
      </c>
      <c r="AB16" s="1">
        <f t="shared" si="6"/>
        <v>2500</v>
      </c>
      <c r="AC16" s="1">
        <v>3500</v>
      </c>
      <c r="AD16" s="1">
        <v>263400</v>
      </c>
      <c r="AE16" s="1">
        <v>257400</v>
      </c>
      <c r="AF16" s="1">
        <f t="shared" si="7"/>
        <v>2500</v>
      </c>
      <c r="AG16" s="1">
        <v>3500</v>
      </c>
      <c r="AH16" s="8">
        <v>257200</v>
      </c>
      <c r="AI16" s="8">
        <v>251700</v>
      </c>
      <c r="AJ16" s="1">
        <f t="shared" si="8"/>
        <v>2000</v>
      </c>
      <c r="AK16" s="8">
        <v>3500</v>
      </c>
      <c r="AL16" s="8">
        <v>257200</v>
      </c>
      <c r="AM16" s="8">
        <f>AL16-(AN16+AO16)</f>
        <v>251700</v>
      </c>
      <c r="AN16" s="1">
        <v>2000</v>
      </c>
      <c r="AO16" s="8">
        <v>3500</v>
      </c>
      <c r="AP16" s="1">
        <v>248700</v>
      </c>
      <c r="AQ16" s="1">
        <f>AP16-AS16</f>
        <v>245300</v>
      </c>
      <c r="AR16" s="1">
        <v>0</v>
      </c>
      <c r="AS16" s="1">
        <v>3400</v>
      </c>
      <c r="AT16" s="1">
        <v>220000</v>
      </c>
      <c r="AU16" s="1">
        <f>AT16-AW16</f>
        <v>217500</v>
      </c>
      <c r="AV16" s="1">
        <v>0</v>
      </c>
      <c r="AW16" s="1">
        <v>2500</v>
      </c>
      <c r="AX16" s="1">
        <v>210800</v>
      </c>
      <c r="AY16" s="8">
        <f>AX16-BA16</f>
        <v>208000</v>
      </c>
      <c r="AZ16" s="1">
        <f t="shared" si="12"/>
        <v>0</v>
      </c>
      <c r="BA16" s="1">
        <v>2800</v>
      </c>
      <c r="BB16" s="1">
        <v>184000</v>
      </c>
      <c r="BC16" s="1">
        <f>BB16-BE16</f>
        <v>181500</v>
      </c>
      <c r="BD16" s="1">
        <f t="shared" si="13"/>
        <v>0</v>
      </c>
      <c r="BE16" s="1">
        <v>2500</v>
      </c>
      <c r="BF16" s="1">
        <v>172500</v>
      </c>
      <c r="BG16" s="1">
        <f>BF16-BI16</f>
        <v>171500</v>
      </c>
      <c r="BH16" s="1">
        <f t="shared" si="14"/>
        <v>0</v>
      </c>
      <c r="BI16" s="1">
        <v>1000</v>
      </c>
      <c r="BJ16" s="1">
        <v>172500</v>
      </c>
      <c r="BK16" s="1">
        <f>BJ16-BM16</f>
        <v>171500</v>
      </c>
      <c r="BL16" s="1">
        <f t="shared" si="15"/>
        <v>0</v>
      </c>
      <c r="BM16" s="1">
        <v>1000</v>
      </c>
      <c r="BN16" s="1">
        <v>154800</v>
      </c>
      <c r="BO16" s="1">
        <f>BN16-BQ16</f>
        <v>153800</v>
      </c>
      <c r="BP16" s="1">
        <f t="shared" si="16"/>
        <v>0</v>
      </c>
      <c r="BQ16" s="1">
        <v>1000</v>
      </c>
      <c r="BR16" s="1">
        <v>150800</v>
      </c>
      <c r="BS16" s="1">
        <f>BR16-BU16</f>
        <v>149900</v>
      </c>
      <c r="BT16" s="1">
        <f t="shared" si="17"/>
        <v>0</v>
      </c>
      <c r="BU16" s="1">
        <v>900</v>
      </c>
      <c r="BV16" s="8">
        <v>150800</v>
      </c>
      <c r="BW16" s="1">
        <f>BV16-BY16</f>
        <v>149900</v>
      </c>
      <c r="BX16" s="1">
        <f t="shared" si="18"/>
        <v>0</v>
      </c>
      <c r="BY16" s="8">
        <v>900</v>
      </c>
      <c r="BZ16" s="1">
        <v>150800</v>
      </c>
      <c r="CA16" s="1">
        <f>BZ16-CC16</f>
        <v>149900</v>
      </c>
      <c r="CB16" s="1">
        <f t="shared" si="19"/>
        <v>0</v>
      </c>
      <c r="CC16" s="1">
        <v>900</v>
      </c>
      <c r="CD16" s="1">
        <v>140000</v>
      </c>
      <c r="CE16" s="1">
        <v>139200</v>
      </c>
      <c r="CF16" s="1">
        <f t="shared" si="20"/>
        <v>0</v>
      </c>
      <c r="CG16" s="1">
        <v>800</v>
      </c>
      <c r="CH16" s="1">
        <v>125000</v>
      </c>
      <c r="CI16" s="1">
        <v>124200</v>
      </c>
      <c r="CJ16" s="1">
        <f t="shared" si="21"/>
        <v>300</v>
      </c>
      <c r="CK16" s="1">
        <v>500</v>
      </c>
      <c r="CL16" s="1">
        <v>110000</v>
      </c>
      <c r="CM16" s="1">
        <v>109200</v>
      </c>
      <c r="CN16" s="1">
        <f t="shared" si="22"/>
        <v>500</v>
      </c>
      <c r="CO16" s="1">
        <v>300</v>
      </c>
      <c r="CP16" s="1">
        <v>68000</v>
      </c>
      <c r="CQ16" s="1">
        <v>67000</v>
      </c>
      <c r="CR16" s="1">
        <f t="shared" si="23"/>
        <v>1000</v>
      </c>
      <c r="CS16" s="1">
        <v>0</v>
      </c>
      <c r="CT16" s="1">
        <v>53000</v>
      </c>
      <c r="CU16" s="1">
        <v>52000</v>
      </c>
      <c r="CV16" s="1">
        <f t="shared" si="24"/>
        <v>1000</v>
      </c>
      <c r="CW16" s="1">
        <v>0</v>
      </c>
      <c r="CX16" s="8">
        <v>50000</v>
      </c>
      <c r="CY16" s="8">
        <v>49000</v>
      </c>
      <c r="CZ16" s="1">
        <f t="shared" si="25"/>
        <v>1000</v>
      </c>
      <c r="DA16" s="8">
        <v>0</v>
      </c>
      <c r="DB16" s="1">
        <v>50000</v>
      </c>
      <c r="DC16" s="1">
        <v>49000</v>
      </c>
      <c r="DD16" s="1">
        <f t="shared" si="26"/>
        <v>1000</v>
      </c>
      <c r="DE16" s="1">
        <v>0</v>
      </c>
      <c r="DF16" s="1">
        <v>37100</v>
      </c>
      <c r="DG16" s="1">
        <v>37000</v>
      </c>
      <c r="DH16" s="1">
        <f t="shared" si="27"/>
        <v>100</v>
      </c>
      <c r="DI16">
        <v>0</v>
      </c>
      <c r="DJ16">
        <v>38000</v>
      </c>
      <c r="DK16">
        <v>37000</v>
      </c>
      <c r="DL16" s="1">
        <f t="shared" si="30"/>
        <v>1000</v>
      </c>
      <c r="DM16">
        <v>0</v>
      </c>
      <c r="DN16">
        <v>37000</v>
      </c>
      <c r="DO16">
        <v>35750</v>
      </c>
      <c r="DP16">
        <f t="shared" si="28"/>
        <v>1250</v>
      </c>
      <c r="DQ16">
        <v>0</v>
      </c>
      <c r="DR16">
        <v>36000</v>
      </c>
      <c r="DS16">
        <v>34500</v>
      </c>
      <c r="DT16">
        <f t="shared" si="29"/>
        <v>1500</v>
      </c>
      <c r="DU16">
        <v>0</v>
      </c>
    </row>
    <row r="17" spans="1:125" ht="12.75">
      <c r="A17" s="14" t="s">
        <v>13</v>
      </c>
      <c r="B17" s="1">
        <v>240898</v>
      </c>
      <c r="C17" s="1">
        <v>240898</v>
      </c>
      <c r="D17" s="1">
        <f t="shared" si="0"/>
        <v>0</v>
      </c>
      <c r="E17" s="1">
        <v>0</v>
      </c>
      <c r="F17" s="1">
        <v>240898</v>
      </c>
      <c r="G17" s="1">
        <v>240898</v>
      </c>
      <c r="H17" s="1">
        <f t="shared" si="1"/>
        <v>0</v>
      </c>
      <c r="I17" s="1">
        <v>0</v>
      </c>
      <c r="J17" s="1">
        <v>240898</v>
      </c>
      <c r="K17" s="1">
        <v>240898</v>
      </c>
      <c r="L17" s="1">
        <f t="shared" si="2"/>
        <v>0</v>
      </c>
      <c r="M17" s="1">
        <v>0</v>
      </c>
      <c r="N17" s="1">
        <v>240898</v>
      </c>
      <c r="O17" s="1">
        <v>240898</v>
      </c>
      <c r="P17" s="1">
        <f t="shared" si="3"/>
        <v>0</v>
      </c>
      <c r="Q17" s="1">
        <v>0</v>
      </c>
      <c r="R17" s="1">
        <v>240898</v>
      </c>
      <c r="S17" s="1">
        <v>240898</v>
      </c>
      <c r="T17" s="1">
        <f t="shared" si="4"/>
        <v>0</v>
      </c>
      <c r="U17" s="1">
        <v>0</v>
      </c>
      <c r="V17" s="1">
        <v>240893</v>
      </c>
      <c r="W17" s="1">
        <v>228000</v>
      </c>
      <c r="X17" s="1">
        <f t="shared" si="5"/>
        <v>12893</v>
      </c>
      <c r="Y17" s="1">
        <v>0</v>
      </c>
      <c r="Z17" s="1">
        <v>137980</v>
      </c>
      <c r="AA17" s="1">
        <v>131380</v>
      </c>
      <c r="AB17" s="1">
        <f t="shared" si="6"/>
        <v>6400</v>
      </c>
      <c r="AC17" s="1">
        <v>200</v>
      </c>
      <c r="AD17" s="1">
        <v>137980</v>
      </c>
      <c r="AE17" s="1">
        <v>131380</v>
      </c>
      <c r="AF17" s="1">
        <f t="shared" si="7"/>
        <v>6400</v>
      </c>
      <c r="AG17" s="1">
        <v>200</v>
      </c>
      <c r="AH17" s="1">
        <v>137980</v>
      </c>
      <c r="AI17" s="1">
        <v>131380</v>
      </c>
      <c r="AJ17" s="1">
        <f t="shared" si="8"/>
        <v>6400</v>
      </c>
      <c r="AK17" s="1">
        <v>200</v>
      </c>
      <c r="AL17" s="1">
        <v>137980</v>
      </c>
      <c r="AM17" s="1">
        <v>131580</v>
      </c>
      <c r="AN17" s="1">
        <f t="shared" si="9"/>
        <v>6200</v>
      </c>
      <c r="AO17" s="1">
        <v>200</v>
      </c>
      <c r="AP17" s="1">
        <v>137980</v>
      </c>
      <c r="AQ17" s="1">
        <v>131580</v>
      </c>
      <c r="AR17" s="1">
        <f t="shared" si="10"/>
        <v>6200</v>
      </c>
      <c r="AS17" s="1">
        <v>200</v>
      </c>
      <c r="AT17" s="1">
        <v>135400</v>
      </c>
      <c r="AU17" s="1">
        <v>129000</v>
      </c>
      <c r="AV17" s="1">
        <f t="shared" si="11"/>
        <v>6225</v>
      </c>
      <c r="AW17" s="1">
        <v>175</v>
      </c>
      <c r="AX17" s="1">
        <v>130075</v>
      </c>
      <c r="AY17" s="1">
        <v>123775</v>
      </c>
      <c r="AZ17" s="1">
        <f t="shared" si="12"/>
        <v>6125</v>
      </c>
      <c r="BA17" s="1">
        <v>175</v>
      </c>
      <c r="BB17" s="1">
        <v>126275</v>
      </c>
      <c r="BC17" s="1">
        <v>120075</v>
      </c>
      <c r="BD17" s="1">
        <f t="shared" si="13"/>
        <v>6025</v>
      </c>
      <c r="BE17" s="1">
        <v>175</v>
      </c>
      <c r="BF17" s="8">
        <v>125450</v>
      </c>
      <c r="BG17" s="8">
        <v>119250</v>
      </c>
      <c r="BH17" s="1">
        <f t="shared" si="14"/>
        <v>6050</v>
      </c>
      <c r="BI17" s="8">
        <v>150</v>
      </c>
      <c r="BJ17" s="8">
        <v>124700</v>
      </c>
      <c r="BK17" s="8">
        <v>118500</v>
      </c>
      <c r="BL17" s="1">
        <f t="shared" si="15"/>
        <v>6050</v>
      </c>
      <c r="BM17" s="8">
        <v>150</v>
      </c>
      <c r="BN17" s="8">
        <v>121500</v>
      </c>
      <c r="BO17" s="8">
        <v>115500</v>
      </c>
      <c r="BP17" s="1">
        <f t="shared" si="16"/>
        <v>5900</v>
      </c>
      <c r="BQ17" s="8">
        <v>100</v>
      </c>
      <c r="BR17" s="1">
        <v>116000</v>
      </c>
      <c r="BS17" s="1">
        <v>110000</v>
      </c>
      <c r="BT17" s="1">
        <f t="shared" si="17"/>
        <v>5900</v>
      </c>
      <c r="BU17" s="1">
        <v>100</v>
      </c>
      <c r="BV17" s="1">
        <v>113000</v>
      </c>
      <c r="BW17" s="1">
        <v>107000</v>
      </c>
      <c r="BX17" s="1">
        <f t="shared" si="18"/>
        <v>5900</v>
      </c>
      <c r="BY17" s="1">
        <v>100</v>
      </c>
      <c r="BZ17" s="1">
        <v>110000</v>
      </c>
      <c r="CA17" s="1">
        <v>104000</v>
      </c>
      <c r="CB17" s="1">
        <f t="shared" si="19"/>
        <v>5950</v>
      </c>
      <c r="CC17" s="1">
        <v>50</v>
      </c>
      <c r="CD17" s="1">
        <v>99750</v>
      </c>
      <c r="CE17" s="1">
        <v>93750</v>
      </c>
      <c r="CF17" s="1">
        <f t="shared" si="20"/>
        <v>5950</v>
      </c>
      <c r="CG17" s="1">
        <v>50</v>
      </c>
      <c r="CH17" s="1">
        <v>87000</v>
      </c>
      <c r="CI17" s="1">
        <v>81000</v>
      </c>
      <c r="CJ17" s="1">
        <f t="shared" si="21"/>
        <v>5950</v>
      </c>
      <c r="CK17" s="1">
        <v>50</v>
      </c>
      <c r="CL17" s="1">
        <v>71000</v>
      </c>
      <c r="CM17" s="1">
        <v>65000</v>
      </c>
      <c r="CN17" s="1">
        <f t="shared" si="22"/>
        <v>5950</v>
      </c>
      <c r="CO17" s="1">
        <v>50</v>
      </c>
      <c r="CP17" s="1">
        <v>58250</v>
      </c>
      <c r="CQ17" s="1">
        <v>49900</v>
      </c>
      <c r="CR17" s="1">
        <f t="shared" si="23"/>
        <v>8350</v>
      </c>
      <c r="CS17" s="1">
        <v>0</v>
      </c>
      <c r="CT17" s="1">
        <v>47720</v>
      </c>
      <c r="CU17" s="1">
        <v>39470</v>
      </c>
      <c r="CV17" s="1">
        <f t="shared" si="24"/>
        <v>8250</v>
      </c>
      <c r="CW17" s="1">
        <v>0</v>
      </c>
      <c r="CX17" s="1">
        <v>43330</v>
      </c>
      <c r="CY17" s="1">
        <v>35080</v>
      </c>
      <c r="CZ17" s="1">
        <f t="shared" si="25"/>
        <v>8250</v>
      </c>
      <c r="DA17" s="1">
        <v>0</v>
      </c>
      <c r="DB17" s="1">
        <v>38330</v>
      </c>
      <c r="DC17" s="1">
        <v>30080</v>
      </c>
      <c r="DD17" s="1">
        <f t="shared" si="26"/>
        <v>8250</v>
      </c>
      <c r="DE17" s="1">
        <v>0</v>
      </c>
      <c r="DF17" s="1">
        <v>37350</v>
      </c>
      <c r="DG17" s="1">
        <v>29800</v>
      </c>
      <c r="DH17" s="1">
        <f t="shared" si="27"/>
        <v>7550</v>
      </c>
      <c r="DI17">
        <v>0</v>
      </c>
      <c r="DJ17">
        <v>37000</v>
      </c>
      <c r="DK17">
        <v>28750</v>
      </c>
      <c r="DL17" s="1">
        <f t="shared" si="30"/>
        <v>8250</v>
      </c>
      <c r="DM17">
        <v>0</v>
      </c>
      <c r="DN17">
        <v>36200</v>
      </c>
      <c r="DO17">
        <v>28000</v>
      </c>
      <c r="DP17">
        <f t="shared" si="28"/>
        <v>8200</v>
      </c>
      <c r="DQ17">
        <v>0</v>
      </c>
      <c r="DR17">
        <v>36200</v>
      </c>
      <c r="DS17">
        <v>28000</v>
      </c>
      <c r="DT17">
        <f t="shared" si="29"/>
        <v>8200</v>
      </c>
      <c r="DU17">
        <v>0</v>
      </c>
    </row>
    <row r="18" spans="1:125" ht="12.75">
      <c r="A18" s="14" t="s">
        <v>14</v>
      </c>
      <c r="B18" s="1">
        <v>326000</v>
      </c>
      <c r="C18" s="1">
        <v>293000</v>
      </c>
      <c r="D18" s="1">
        <f t="shared" si="0"/>
        <v>27000</v>
      </c>
      <c r="E18" s="1">
        <v>6000</v>
      </c>
      <c r="F18" s="1">
        <v>320000</v>
      </c>
      <c r="G18" s="1">
        <v>287000</v>
      </c>
      <c r="H18" s="1">
        <f t="shared" si="1"/>
        <v>27000</v>
      </c>
      <c r="I18" s="1">
        <v>6000</v>
      </c>
      <c r="J18" s="1">
        <v>324000</v>
      </c>
      <c r="K18" s="1">
        <v>291000</v>
      </c>
      <c r="L18" s="1">
        <f t="shared" si="2"/>
        <v>29000</v>
      </c>
      <c r="M18" s="1">
        <v>4000</v>
      </c>
      <c r="N18" s="1">
        <v>320000</v>
      </c>
      <c r="O18" s="1">
        <v>287000</v>
      </c>
      <c r="P18" s="1">
        <f t="shared" si="3"/>
        <v>27000</v>
      </c>
      <c r="Q18" s="1">
        <v>6000</v>
      </c>
      <c r="R18" s="1">
        <v>319500</v>
      </c>
      <c r="S18" s="1">
        <v>286000</v>
      </c>
      <c r="T18" s="1">
        <f t="shared" si="4"/>
        <v>28000</v>
      </c>
      <c r="U18" s="1">
        <v>5500</v>
      </c>
      <c r="V18" s="1">
        <v>324500</v>
      </c>
      <c r="W18" s="1">
        <v>291000</v>
      </c>
      <c r="X18" s="1">
        <f t="shared" si="5"/>
        <v>28000</v>
      </c>
      <c r="Y18" s="1">
        <v>5500</v>
      </c>
      <c r="Z18" s="1">
        <v>324500</v>
      </c>
      <c r="AA18" s="1">
        <v>291000</v>
      </c>
      <c r="AB18" s="1">
        <f t="shared" si="6"/>
        <v>27500</v>
      </c>
      <c r="AC18" s="3">
        <v>6000</v>
      </c>
      <c r="AD18" s="1">
        <v>324500</v>
      </c>
      <c r="AE18" s="1">
        <v>297500</v>
      </c>
      <c r="AF18" s="1">
        <f t="shared" si="7"/>
        <v>21500</v>
      </c>
      <c r="AG18" s="1">
        <v>5500</v>
      </c>
      <c r="AH18" s="1">
        <v>324500</v>
      </c>
      <c r="AI18" s="1">
        <v>294500</v>
      </c>
      <c r="AJ18" s="1">
        <f t="shared" si="8"/>
        <v>24500</v>
      </c>
      <c r="AK18" s="1">
        <v>5500</v>
      </c>
      <c r="AL18" s="1">
        <v>319500</v>
      </c>
      <c r="AM18" s="1">
        <v>294500</v>
      </c>
      <c r="AN18" s="1">
        <f t="shared" si="9"/>
        <v>23000</v>
      </c>
      <c r="AO18" s="1">
        <v>2000</v>
      </c>
      <c r="AP18" s="1">
        <v>315000</v>
      </c>
      <c r="AQ18" s="1">
        <v>295000</v>
      </c>
      <c r="AR18" s="1">
        <f t="shared" si="10"/>
        <v>19000</v>
      </c>
      <c r="AS18" s="1">
        <v>1000</v>
      </c>
      <c r="AT18" s="1">
        <v>306000</v>
      </c>
      <c r="AU18" s="1">
        <v>285000</v>
      </c>
      <c r="AV18" s="1">
        <f t="shared" si="11"/>
        <v>20000</v>
      </c>
      <c r="AW18" s="1">
        <v>1000</v>
      </c>
      <c r="AX18" s="1">
        <v>287500</v>
      </c>
      <c r="AY18" s="1">
        <v>266500</v>
      </c>
      <c r="AZ18" s="1">
        <f t="shared" si="12"/>
        <v>20500</v>
      </c>
      <c r="BA18" s="1">
        <v>500</v>
      </c>
      <c r="BB18" s="1">
        <v>287500</v>
      </c>
      <c r="BC18" s="1">
        <v>266500</v>
      </c>
      <c r="BD18" s="1">
        <f t="shared" si="13"/>
        <v>20950</v>
      </c>
      <c r="BE18" s="1">
        <v>50</v>
      </c>
      <c r="BF18" s="1">
        <v>286000</v>
      </c>
      <c r="BG18" s="1">
        <v>265000</v>
      </c>
      <c r="BH18" s="1">
        <f t="shared" si="14"/>
        <v>18500</v>
      </c>
      <c r="BI18" s="1">
        <v>2500</v>
      </c>
      <c r="BJ18" s="8">
        <v>287500</v>
      </c>
      <c r="BK18" s="8">
        <v>265000</v>
      </c>
      <c r="BL18" s="1">
        <f t="shared" si="15"/>
        <v>22000</v>
      </c>
      <c r="BM18" s="8">
        <v>500</v>
      </c>
      <c r="BN18" s="1">
        <v>287500</v>
      </c>
      <c r="BO18" s="1">
        <v>265000</v>
      </c>
      <c r="BP18" s="1">
        <f t="shared" si="16"/>
        <v>22000</v>
      </c>
      <c r="BQ18" s="1">
        <v>500</v>
      </c>
      <c r="BR18" s="8">
        <v>283000</v>
      </c>
      <c r="BS18" s="8">
        <v>261000</v>
      </c>
      <c r="BT18" s="1">
        <f t="shared" si="17"/>
        <v>21500</v>
      </c>
      <c r="BU18" s="8">
        <v>500</v>
      </c>
      <c r="BV18" s="1">
        <v>283000</v>
      </c>
      <c r="BW18" s="1">
        <v>261000</v>
      </c>
      <c r="BX18" s="1">
        <f t="shared" si="18"/>
        <v>21500</v>
      </c>
      <c r="BY18" s="1">
        <v>500</v>
      </c>
      <c r="BZ18" s="1">
        <v>250000</v>
      </c>
      <c r="CA18" s="1">
        <v>228000</v>
      </c>
      <c r="CB18" s="1">
        <f t="shared" si="19"/>
        <v>21400</v>
      </c>
      <c r="CC18" s="1">
        <v>600</v>
      </c>
      <c r="CD18" s="1">
        <v>242000</v>
      </c>
      <c r="CE18" s="1">
        <v>220000</v>
      </c>
      <c r="CF18" s="1">
        <f t="shared" si="20"/>
        <v>21400</v>
      </c>
      <c r="CG18" s="1">
        <v>600</v>
      </c>
      <c r="CH18" s="1">
        <v>220000</v>
      </c>
      <c r="CI18" s="1">
        <v>195000</v>
      </c>
      <c r="CJ18" s="1">
        <f t="shared" si="21"/>
        <v>24800</v>
      </c>
      <c r="CK18" s="1">
        <v>200</v>
      </c>
      <c r="CL18" s="1">
        <v>180000</v>
      </c>
      <c r="CM18" s="1">
        <v>145000</v>
      </c>
      <c r="CN18" s="1">
        <f t="shared" si="22"/>
        <v>34850</v>
      </c>
      <c r="CO18" s="1">
        <v>150</v>
      </c>
      <c r="CP18" s="1">
        <v>165000</v>
      </c>
      <c r="CQ18" s="1">
        <v>130000</v>
      </c>
      <c r="CR18" s="1">
        <f t="shared" si="23"/>
        <v>34850</v>
      </c>
      <c r="CS18" s="1">
        <v>150</v>
      </c>
      <c r="CT18" s="1">
        <v>131500</v>
      </c>
      <c r="CU18" s="1">
        <v>91500</v>
      </c>
      <c r="CV18" s="1">
        <f t="shared" si="24"/>
        <v>39900</v>
      </c>
      <c r="CW18" s="1">
        <v>100</v>
      </c>
      <c r="CX18" s="1">
        <v>95000</v>
      </c>
      <c r="CY18" s="1">
        <v>55000</v>
      </c>
      <c r="CZ18" s="1">
        <f t="shared" si="25"/>
        <v>40000</v>
      </c>
      <c r="DA18" s="1">
        <v>0</v>
      </c>
      <c r="DB18" s="1">
        <v>60000</v>
      </c>
      <c r="DC18" s="1">
        <v>30000</v>
      </c>
      <c r="DD18" s="1">
        <f t="shared" si="26"/>
        <v>30000</v>
      </c>
      <c r="DE18" s="1">
        <v>0</v>
      </c>
      <c r="DF18" s="8">
        <v>45000</v>
      </c>
      <c r="DG18" s="8">
        <v>30000</v>
      </c>
      <c r="DH18" s="1">
        <f t="shared" si="27"/>
        <v>15000</v>
      </c>
      <c r="DI18">
        <v>0</v>
      </c>
      <c r="DJ18">
        <v>50000</v>
      </c>
      <c r="DK18">
        <v>30000</v>
      </c>
      <c r="DL18" s="1">
        <f t="shared" si="30"/>
        <v>20000</v>
      </c>
      <c r="DM18">
        <v>0</v>
      </c>
      <c r="DN18">
        <v>65000</v>
      </c>
      <c r="DO18">
        <v>34000</v>
      </c>
      <c r="DP18">
        <f t="shared" si="28"/>
        <v>31000</v>
      </c>
      <c r="DQ18">
        <v>0</v>
      </c>
      <c r="DR18">
        <v>80000</v>
      </c>
      <c r="DS18">
        <v>38000</v>
      </c>
      <c r="DT18">
        <f t="shared" si="29"/>
        <v>42000</v>
      </c>
      <c r="DU18">
        <v>0</v>
      </c>
    </row>
    <row r="19" spans="1:125" ht="12.75">
      <c r="A19" s="14" t="s">
        <v>15</v>
      </c>
      <c r="B19" s="3">
        <v>3123271</v>
      </c>
      <c r="C19" s="1">
        <v>2402287</v>
      </c>
      <c r="D19" s="1">
        <f t="shared" si="0"/>
        <v>709484</v>
      </c>
      <c r="E19" s="1">
        <v>11500</v>
      </c>
      <c r="F19" s="1">
        <v>3108914</v>
      </c>
      <c r="G19" s="1">
        <v>2307865</v>
      </c>
      <c r="H19" s="1">
        <f t="shared" si="1"/>
        <v>790549</v>
      </c>
      <c r="I19" s="1">
        <v>10500</v>
      </c>
      <c r="J19" s="1">
        <v>3040900</v>
      </c>
      <c r="K19" s="1">
        <v>2111405</v>
      </c>
      <c r="L19" s="1">
        <f t="shared" si="2"/>
        <v>919995</v>
      </c>
      <c r="M19" s="1">
        <v>9500</v>
      </c>
      <c r="N19" s="1">
        <v>3104942</v>
      </c>
      <c r="O19" s="1">
        <v>2000704</v>
      </c>
      <c r="P19" s="1">
        <f t="shared" si="3"/>
        <v>1096738</v>
      </c>
      <c r="Q19" s="1">
        <v>7500</v>
      </c>
      <c r="R19" s="1">
        <v>3024165</v>
      </c>
      <c r="S19" s="1">
        <v>1876678</v>
      </c>
      <c r="T19" s="1">
        <f t="shared" si="4"/>
        <v>1140487</v>
      </c>
      <c r="U19" s="1">
        <v>7000</v>
      </c>
      <c r="V19" s="1">
        <v>2903000</v>
      </c>
      <c r="W19" s="1">
        <v>1816000</v>
      </c>
      <c r="X19" s="1">
        <f t="shared" si="5"/>
        <v>1081000</v>
      </c>
      <c r="Y19" s="3">
        <v>6000</v>
      </c>
      <c r="Z19" s="1">
        <v>2829071</v>
      </c>
      <c r="AA19" s="1">
        <v>1691306</v>
      </c>
      <c r="AB19" s="1">
        <f t="shared" si="6"/>
        <v>1132765</v>
      </c>
      <c r="AC19" s="1">
        <v>5000</v>
      </c>
      <c r="AD19" s="1">
        <v>3074430</v>
      </c>
      <c r="AE19" s="1">
        <v>1589830</v>
      </c>
      <c r="AF19" s="1">
        <f t="shared" si="7"/>
        <v>1479800</v>
      </c>
      <c r="AG19" s="1">
        <v>4800</v>
      </c>
      <c r="AH19" s="1">
        <v>3034300</v>
      </c>
      <c r="AI19" s="1">
        <v>1550000</v>
      </c>
      <c r="AJ19" s="1">
        <f t="shared" si="8"/>
        <v>1479800</v>
      </c>
      <c r="AK19" s="1">
        <v>4500</v>
      </c>
      <c r="AL19" s="1">
        <v>2841000</v>
      </c>
      <c r="AM19" s="1">
        <v>1545300</v>
      </c>
      <c r="AN19" s="1">
        <f t="shared" si="9"/>
        <v>1292600</v>
      </c>
      <c r="AO19" s="1">
        <v>3100</v>
      </c>
      <c r="AP19" s="1">
        <v>2900950</v>
      </c>
      <c r="AQ19" s="1">
        <v>1537500</v>
      </c>
      <c r="AR19" s="1">
        <f t="shared" si="10"/>
        <v>1360550</v>
      </c>
      <c r="AS19" s="1">
        <v>2900</v>
      </c>
      <c r="AT19" s="1">
        <v>2637800</v>
      </c>
      <c r="AU19" s="1">
        <v>1241836</v>
      </c>
      <c r="AV19" s="1">
        <f t="shared" si="11"/>
        <v>1393364</v>
      </c>
      <c r="AW19" s="1">
        <v>2600</v>
      </c>
      <c r="AX19" s="1">
        <v>3485763</v>
      </c>
      <c r="AY19" s="1">
        <v>1435949</v>
      </c>
      <c r="AZ19" s="1">
        <f t="shared" si="12"/>
        <v>2049024</v>
      </c>
      <c r="BA19" s="1">
        <v>790</v>
      </c>
      <c r="BB19" s="1">
        <v>3485763</v>
      </c>
      <c r="BC19" s="1">
        <v>1435949</v>
      </c>
      <c r="BD19" s="1">
        <f t="shared" si="13"/>
        <v>2049024</v>
      </c>
      <c r="BE19" s="1">
        <v>790</v>
      </c>
      <c r="BF19" s="8">
        <v>3489421</v>
      </c>
      <c r="BG19" s="8">
        <v>1290777</v>
      </c>
      <c r="BH19" s="1">
        <f t="shared" si="14"/>
        <v>2198644</v>
      </c>
      <c r="BI19" s="8">
        <v>0</v>
      </c>
      <c r="BJ19" s="8">
        <v>3489421</v>
      </c>
      <c r="BK19" s="8">
        <v>1290777</v>
      </c>
      <c r="BL19" s="1">
        <f t="shared" si="15"/>
        <v>2198644</v>
      </c>
      <c r="BM19" s="8">
        <v>0</v>
      </c>
      <c r="BN19" s="8">
        <v>3489421</v>
      </c>
      <c r="BO19" s="8">
        <v>1290777</v>
      </c>
      <c r="BP19" s="1">
        <f t="shared" si="16"/>
        <v>2198644</v>
      </c>
      <c r="BQ19" s="8">
        <v>0</v>
      </c>
      <c r="BR19" s="8">
        <v>3489421</v>
      </c>
      <c r="BS19" s="8">
        <v>1290777</v>
      </c>
      <c r="BT19" s="1">
        <f t="shared" si="17"/>
        <v>2198644</v>
      </c>
      <c r="BU19" s="8">
        <v>0</v>
      </c>
      <c r="BV19" s="1">
        <v>3489421</v>
      </c>
      <c r="BW19" s="1">
        <v>1290777</v>
      </c>
      <c r="BX19" s="1">
        <f t="shared" si="18"/>
        <v>2198644</v>
      </c>
      <c r="BY19" s="1">
        <v>0</v>
      </c>
      <c r="BZ19" s="1">
        <v>3097941</v>
      </c>
      <c r="CA19" s="1">
        <v>1141618</v>
      </c>
      <c r="CB19" s="1">
        <f t="shared" si="19"/>
        <v>1956073</v>
      </c>
      <c r="CC19" s="1">
        <v>250</v>
      </c>
      <c r="CD19" s="1">
        <v>3658000</v>
      </c>
      <c r="CE19" s="1">
        <v>1273400</v>
      </c>
      <c r="CF19" s="1">
        <f t="shared" si="20"/>
        <v>2384500</v>
      </c>
      <c r="CG19" s="1">
        <v>100</v>
      </c>
      <c r="CH19" s="1">
        <v>3588000</v>
      </c>
      <c r="CI19" s="1">
        <v>1220900</v>
      </c>
      <c r="CJ19" s="1">
        <f t="shared" si="21"/>
        <v>2367000</v>
      </c>
      <c r="CK19" s="1">
        <v>100</v>
      </c>
      <c r="CL19" s="1">
        <v>3417000</v>
      </c>
      <c r="CM19" s="1">
        <v>1096000</v>
      </c>
      <c r="CN19" s="1">
        <f t="shared" si="22"/>
        <v>2321000</v>
      </c>
      <c r="CO19" s="1">
        <v>0</v>
      </c>
      <c r="CP19" s="1">
        <v>3157500</v>
      </c>
      <c r="CQ19" s="1">
        <v>887500</v>
      </c>
      <c r="CR19" s="1">
        <f t="shared" si="23"/>
        <v>2270000</v>
      </c>
      <c r="CS19" s="1">
        <v>0</v>
      </c>
      <c r="CT19" s="1">
        <v>3032160</v>
      </c>
      <c r="CU19" s="1">
        <v>785160</v>
      </c>
      <c r="CV19" s="1">
        <f t="shared" si="24"/>
        <v>2247000</v>
      </c>
      <c r="CW19" s="1">
        <v>0</v>
      </c>
      <c r="CX19" s="3">
        <v>2591000</v>
      </c>
      <c r="CY19" s="1">
        <v>641000</v>
      </c>
      <c r="CZ19" s="1">
        <f t="shared" si="25"/>
        <v>1950000</v>
      </c>
      <c r="DA19" s="1">
        <v>0</v>
      </c>
      <c r="DB19" s="1">
        <v>2360950</v>
      </c>
      <c r="DC19" s="1">
        <v>540950</v>
      </c>
      <c r="DD19" s="1">
        <f t="shared" si="26"/>
        <v>1820000</v>
      </c>
      <c r="DE19" s="1">
        <v>0</v>
      </c>
      <c r="DF19" s="1">
        <v>2056681</v>
      </c>
      <c r="DG19" s="1">
        <v>396240</v>
      </c>
      <c r="DH19" s="1">
        <f t="shared" si="27"/>
        <v>1660441</v>
      </c>
      <c r="DI19">
        <v>0</v>
      </c>
      <c r="DJ19">
        <v>2056681</v>
      </c>
      <c r="DK19">
        <v>396240</v>
      </c>
      <c r="DL19" s="1">
        <f t="shared" si="30"/>
        <v>1660441</v>
      </c>
      <c r="DM19">
        <v>0</v>
      </c>
      <c r="DN19">
        <v>2056681</v>
      </c>
      <c r="DO19">
        <v>396240</v>
      </c>
      <c r="DP19" s="1">
        <f>DN19-DO19+DQ19</f>
        <v>1660441</v>
      </c>
      <c r="DQ19">
        <v>0</v>
      </c>
      <c r="DR19">
        <v>1881237</v>
      </c>
      <c r="DS19">
        <v>345352</v>
      </c>
      <c r="DT19">
        <f t="shared" si="29"/>
        <v>1535885</v>
      </c>
      <c r="DU19">
        <v>0</v>
      </c>
    </row>
    <row r="20" spans="1:125" ht="12.75">
      <c r="A20" s="14" t="s">
        <v>16</v>
      </c>
      <c r="B20" s="1">
        <v>56170</v>
      </c>
      <c r="C20" s="1">
        <v>54570</v>
      </c>
      <c r="D20" s="1">
        <f t="shared" si="0"/>
        <v>100</v>
      </c>
      <c r="E20" s="1">
        <v>1500</v>
      </c>
      <c r="F20" s="1">
        <v>56170</v>
      </c>
      <c r="G20" s="1">
        <v>54570</v>
      </c>
      <c r="H20" s="1">
        <f t="shared" si="1"/>
        <v>100</v>
      </c>
      <c r="I20" s="1">
        <v>1500</v>
      </c>
      <c r="J20" s="1">
        <v>56170</v>
      </c>
      <c r="K20" s="1">
        <v>54570</v>
      </c>
      <c r="L20" s="1">
        <f t="shared" si="2"/>
        <v>100</v>
      </c>
      <c r="M20" s="1">
        <v>1500</v>
      </c>
      <c r="N20" s="1">
        <v>56170</v>
      </c>
      <c r="O20" s="1">
        <v>54570</v>
      </c>
      <c r="P20" s="1">
        <f t="shared" si="3"/>
        <v>100</v>
      </c>
      <c r="Q20" s="1">
        <v>1500</v>
      </c>
      <c r="R20" s="1">
        <v>44000</v>
      </c>
      <c r="S20" s="1">
        <v>36100</v>
      </c>
      <c r="T20" s="1">
        <f t="shared" si="4"/>
        <v>900</v>
      </c>
      <c r="U20" s="1">
        <v>7000</v>
      </c>
      <c r="V20" s="1">
        <v>44000</v>
      </c>
      <c r="W20" s="1">
        <v>36300</v>
      </c>
      <c r="X20" s="1">
        <f t="shared" si="5"/>
        <v>700</v>
      </c>
      <c r="Y20" s="1">
        <v>7000</v>
      </c>
      <c r="Z20" s="1">
        <v>44000</v>
      </c>
      <c r="AA20" s="1">
        <v>36300</v>
      </c>
      <c r="AB20" s="1">
        <f t="shared" si="6"/>
        <v>700</v>
      </c>
      <c r="AC20" s="1">
        <v>7000</v>
      </c>
      <c r="AD20" s="1">
        <v>48200</v>
      </c>
      <c r="AE20" s="1">
        <v>40300</v>
      </c>
      <c r="AF20" s="1">
        <f t="shared" si="7"/>
        <v>900</v>
      </c>
      <c r="AG20" s="1">
        <v>7000</v>
      </c>
      <c r="AH20" s="1">
        <v>45600</v>
      </c>
      <c r="AI20" s="1">
        <v>39000</v>
      </c>
      <c r="AJ20" s="1">
        <f t="shared" si="8"/>
        <v>1600</v>
      </c>
      <c r="AK20" s="1">
        <v>5000</v>
      </c>
      <c r="AL20" s="1">
        <v>45600</v>
      </c>
      <c r="AM20" s="1">
        <f>AL20-AO20</f>
        <v>40600</v>
      </c>
      <c r="AN20" s="1">
        <v>0</v>
      </c>
      <c r="AO20" s="1">
        <v>5000</v>
      </c>
      <c r="AP20" s="1">
        <v>45000</v>
      </c>
      <c r="AQ20" s="1">
        <f>AP20-AS20</f>
        <v>40000</v>
      </c>
      <c r="AR20" s="1">
        <v>0</v>
      </c>
      <c r="AS20" s="1">
        <v>5000</v>
      </c>
      <c r="AT20" s="1">
        <v>44600</v>
      </c>
      <c r="AU20" s="1">
        <f>AT20-AW20</f>
        <v>39600</v>
      </c>
      <c r="AV20" s="1">
        <v>0</v>
      </c>
      <c r="AW20" s="1">
        <v>5000</v>
      </c>
      <c r="AX20" s="1">
        <v>44600</v>
      </c>
      <c r="AY20" s="8">
        <f>AX20-BA20</f>
        <v>39600</v>
      </c>
      <c r="AZ20" s="1">
        <f t="shared" si="12"/>
        <v>0</v>
      </c>
      <c r="BA20" s="1">
        <v>5000</v>
      </c>
      <c r="BB20" s="1">
        <v>36600</v>
      </c>
      <c r="BC20" s="1">
        <f>BB20-BE20</f>
        <v>33600</v>
      </c>
      <c r="BD20" s="1">
        <f t="shared" si="13"/>
        <v>0</v>
      </c>
      <c r="BE20" s="1">
        <v>3000</v>
      </c>
      <c r="BF20" s="1">
        <v>32300</v>
      </c>
      <c r="BG20" s="1">
        <f>BF20-BI20</f>
        <v>31300</v>
      </c>
      <c r="BH20" s="1">
        <f t="shared" si="14"/>
        <v>0</v>
      </c>
      <c r="BI20" s="1">
        <v>1000</v>
      </c>
      <c r="BJ20" s="1">
        <v>32300</v>
      </c>
      <c r="BK20" s="1">
        <f>BJ20-BM20</f>
        <v>31300</v>
      </c>
      <c r="BL20" s="1">
        <f t="shared" si="15"/>
        <v>0</v>
      </c>
      <c r="BM20" s="1">
        <v>1000</v>
      </c>
      <c r="BN20" s="1">
        <v>30500</v>
      </c>
      <c r="BO20" s="1">
        <v>30500</v>
      </c>
      <c r="BP20" s="1">
        <f t="shared" si="16"/>
        <v>0</v>
      </c>
      <c r="BQ20" s="1">
        <v>0</v>
      </c>
      <c r="BR20" s="8">
        <v>29000</v>
      </c>
      <c r="BS20" s="8">
        <v>29000</v>
      </c>
      <c r="BT20" s="1">
        <f t="shared" si="17"/>
        <v>0</v>
      </c>
      <c r="BU20" s="8">
        <v>0</v>
      </c>
      <c r="BV20" s="8">
        <v>29000</v>
      </c>
      <c r="BW20" s="8">
        <v>29000</v>
      </c>
      <c r="BX20" s="1">
        <f t="shared" si="18"/>
        <v>0</v>
      </c>
      <c r="BY20" s="8">
        <v>0</v>
      </c>
      <c r="BZ20" s="1">
        <v>29000</v>
      </c>
      <c r="CA20" s="1">
        <v>29000</v>
      </c>
      <c r="CB20" s="1">
        <f t="shared" si="19"/>
        <v>0</v>
      </c>
      <c r="CC20" s="1">
        <v>0</v>
      </c>
      <c r="CD20" s="1">
        <v>28000</v>
      </c>
      <c r="CE20" s="1">
        <v>28000</v>
      </c>
      <c r="CF20" s="1">
        <f t="shared" si="20"/>
        <v>0</v>
      </c>
      <c r="CG20" s="1">
        <v>0</v>
      </c>
      <c r="CH20" s="8">
        <v>27500</v>
      </c>
      <c r="CI20" s="8">
        <v>27500</v>
      </c>
      <c r="CJ20" s="1">
        <f t="shared" si="21"/>
        <v>0</v>
      </c>
      <c r="CK20" s="8">
        <v>0</v>
      </c>
      <c r="CL20" s="1">
        <v>27500</v>
      </c>
      <c r="CM20" s="1">
        <v>27500</v>
      </c>
      <c r="CN20" s="1">
        <f t="shared" si="22"/>
        <v>0</v>
      </c>
      <c r="CO20" s="1">
        <v>0</v>
      </c>
      <c r="CP20" s="1">
        <v>27500</v>
      </c>
      <c r="CQ20" s="1">
        <v>27500</v>
      </c>
      <c r="CR20" s="1">
        <f t="shared" si="23"/>
        <v>0</v>
      </c>
      <c r="CS20" s="1">
        <v>0</v>
      </c>
      <c r="CT20" s="1">
        <v>27500</v>
      </c>
      <c r="CU20" s="1">
        <v>27500</v>
      </c>
      <c r="CV20" s="1">
        <f t="shared" si="24"/>
        <v>0</v>
      </c>
      <c r="CW20" s="1">
        <v>0</v>
      </c>
      <c r="CX20" s="1">
        <v>27000</v>
      </c>
      <c r="CY20" s="1">
        <v>27000</v>
      </c>
      <c r="CZ20" s="1">
        <f t="shared" si="25"/>
        <v>0</v>
      </c>
      <c r="DA20" s="1">
        <v>0</v>
      </c>
      <c r="DB20" s="1">
        <v>27000</v>
      </c>
      <c r="DC20" s="1">
        <v>27000</v>
      </c>
      <c r="DD20" s="1">
        <f t="shared" si="26"/>
        <v>0</v>
      </c>
      <c r="DE20" s="1">
        <v>0</v>
      </c>
      <c r="DF20" s="1">
        <v>27000</v>
      </c>
      <c r="DG20" s="1">
        <v>27000</v>
      </c>
      <c r="DH20" s="1">
        <f t="shared" si="27"/>
        <v>0</v>
      </c>
      <c r="DI20">
        <v>0</v>
      </c>
      <c r="DJ20">
        <v>27000</v>
      </c>
      <c r="DK20">
        <v>27000</v>
      </c>
      <c r="DL20" s="1">
        <f t="shared" si="30"/>
        <v>0</v>
      </c>
      <c r="DM20">
        <v>0</v>
      </c>
      <c r="DN20">
        <v>27000</v>
      </c>
      <c r="DO20">
        <v>27000</v>
      </c>
      <c r="DP20">
        <f>DN20-(DO20+DQ20)</f>
        <v>0</v>
      </c>
      <c r="DQ20">
        <v>0</v>
      </c>
      <c r="DR20">
        <v>27000</v>
      </c>
      <c r="DS20">
        <v>27000</v>
      </c>
      <c r="DT20">
        <f t="shared" si="29"/>
        <v>0</v>
      </c>
      <c r="DU20">
        <v>0</v>
      </c>
    </row>
    <row r="21" spans="1:125" ht="12.75">
      <c r="A21" s="14" t="s">
        <v>17</v>
      </c>
      <c r="B21" s="1">
        <v>899450</v>
      </c>
      <c r="C21" s="1">
        <v>114300</v>
      </c>
      <c r="D21" s="1">
        <f t="shared" si="0"/>
        <v>777700</v>
      </c>
      <c r="E21" s="1">
        <v>7450</v>
      </c>
      <c r="F21" s="1">
        <v>940840</v>
      </c>
      <c r="G21" s="1">
        <v>110340</v>
      </c>
      <c r="H21" s="1">
        <f t="shared" si="1"/>
        <v>824000</v>
      </c>
      <c r="I21" s="1">
        <v>6500</v>
      </c>
      <c r="J21" s="1">
        <v>891900</v>
      </c>
      <c r="K21" s="1">
        <v>230000</v>
      </c>
      <c r="L21" s="1">
        <f t="shared" si="2"/>
        <v>659500</v>
      </c>
      <c r="M21" s="1">
        <v>2400</v>
      </c>
      <c r="N21" s="1">
        <v>865125</v>
      </c>
      <c r="O21" s="1">
        <v>208200</v>
      </c>
      <c r="P21" s="1">
        <f t="shared" si="3"/>
        <v>654825</v>
      </c>
      <c r="Q21" s="1">
        <v>2100</v>
      </c>
      <c r="R21" s="1">
        <v>934660</v>
      </c>
      <c r="S21" s="1">
        <v>221260</v>
      </c>
      <c r="T21" s="1">
        <f t="shared" si="4"/>
        <v>711050</v>
      </c>
      <c r="U21" s="1">
        <v>2350</v>
      </c>
      <c r="V21" s="1">
        <v>934660</v>
      </c>
      <c r="W21" s="1">
        <v>211435</v>
      </c>
      <c r="X21" s="1">
        <f t="shared" si="5"/>
        <v>720875</v>
      </c>
      <c r="Y21" s="1">
        <v>2350</v>
      </c>
      <c r="Z21" s="1">
        <v>948050</v>
      </c>
      <c r="AA21" s="1">
        <v>201200</v>
      </c>
      <c r="AB21" s="1">
        <f t="shared" si="6"/>
        <v>744750</v>
      </c>
      <c r="AC21" s="1">
        <v>2100</v>
      </c>
      <c r="AD21" s="1">
        <v>871900</v>
      </c>
      <c r="AE21" s="1">
        <v>214400</v>
      </c>
      <c r="AF21" s="1">
        <f t="shared" si="7"/>
        <v>655400</v>
      </c>
      <c r="AG21" s="1">
        <v>2100</v>
      </c>
      <c r="AH21" s="1">
        <v>601000</v>
      </c>
      <c r="AI21" s="1">
        <v>112100</v>
      </c>
      <c r="AJ21" s="1">
        <f t="shared" si="8"/>
        <v>482900</v>
      </c>
      <c r="AK21" s="1">
        <v>6000</v>
      </c>
      <c r="AL21" s="1">
        <v>601000</v>
      </c>
      <c r="AM21" s="1">
        <v>116600</v>
      </c>
      <c r="AN21" s="1">
        <f t="shared" si="9"/>
        <v>478400</v>
      </c>
      <c r="AO21" s="1">
        <v>6000</v>
      </c>
      <c r="AP21" s="8">
        <v>663000</v>
      </c>
      <c r="AQ21" s="8">
        <v>88352</v>
      </c>
      <c r="AR21" s="1">
        <f t="shared" si="10"/>
        <v>572867</v>
      </c>
      <c r="AS21" s="8">
        <v>1781</v>
      </c>
      <c r="AT21" s="8">
        <v>663000</v>
      </c>
      <c r="AU21" s="8">
        <v>88352</v>
      </c>
      <c r="AV21" s="1">
        <f t="shared" si="11"/>
        <v>572867</v>
      </c>
      <c r="AW21" s="8">
        <v>1781</v>
      </c>
      <c r="AX21" s="8">
        <v>663000</v>
      </c>
      <c r="AY21" s="8">
        <v>88352</v>
      </c>
      <c r="AZ21" s="1">
        <f t="shared" si="12"/>
        <v>572867</v>
      </c>
      <c r="BA21" s="8">
        <v>1781</v>
      </c>
      <c r="BB21" s="8">
        <v>663000</v>
      </c>
      <c r="BC21" s="8">
        <v>88352</v>
      </c>
      <c r="BD21" s="1">
        <f t="shared" si="13"/>
        <v>572867</v>
      </c>
      <c r="BE21" s="8">
        <v>1781</v>
      </c>
      <c r="BF21" s="8">
        <v>663000</v>
      </c>
      <c r="BG21" s="8">
        <v>88352</v>
      </c>
      <c r="BH21" s="1">
        <f t="shared" si="14"/>
        <v>572867</v>
      </c>
      <c r="BI21" s="8">
        <v>1781</v>
      </c>
      <c r="BJ21" s="8">
        <v>663000</v>
      </c>
      <c r="BK21" s="8">
        <v>16000</v>
      </c>
      <c r="BL21" s="1">
        <f t="shared" si="15"/>
        <v>646855</v>
      </c>
      <c r="BM21" s="8">
        <v>145</v>
      </c>
      <c r="BN21" s="8">
        <v>663000</v>
      </c>
      <c r="BO21" s="8">
        <v>16000</v>
      </c>
      <c r="BP21" s="1">
        <f t="shared" si="16"/>
        <v>646855</v>
      </c>
      <c r="BQ21" s="8">
        <v>145</v>
      </c>
      <c r="BR21" s="10">
        <v>662695</v>
      </c>
      <c r="BS21" s="8">
        <v>15695</v>
      </c>
      <c r="BT21" s="1">
        <f t="shared" si="17"/>
        <v>646855</v>
      </c>
      <c r="BU21" s="8">
        <v>145</v>
      </c>
      <c r="BV21" s="8">
        <v>662695</v>
      </c>
      <c r="BW21" s="8">
        <v>15695</v>
      </c>
      <c r="BX21" s="1">
        <f t="shared" si="18"/>
        <v>646855</v>
      </c>
      <c r="BY21" s="8">
        <v>145</v>
      </c>
      <c r="BZ21" s="8">
        <v>662695</v>
      </c>
      <c r="CA21" s="8">
        <v>15695</v>
      </c>
      <c r="CB21" s="1">
        <f t="shared" si="19"/>
        <v>646855</v>
      </c>
      <c r="CC21" s="8">
        <v>145</v>
      </c>
      <c r="CD21" s="8">
        <v>662695</v>
      </c>
      <c r="CE21" s="8">
        <v>15695</v>
      </c>
      <c r="CF21" s="1">
        <f t="shared" si="20"/>
        <v>646855</v>
      </c>
      <c r="CG21" s="8">
        <v>145</v>
      </c>
      <c r="CH21" s="8">
        <v>662695</v>
      </c>
      <c r="CI21" s="8">
        <v>15695</v>
      </c>
      <c r="CJ21" s="1">
        <f t="shared" si="21"/>
        <v>646855</v>
      </c>
      <c r="CK21" s="8">
        <v>145</v>
      </c>
      <c r="CL21" s="1">
        <v>662695</v>
      </c>
      <c r="CM21" s="1">
        <v>15695</v>
      </c>
      <c r="CN21" s="1">
        <f t="shared" si="22"/>
        <v>646855</v>
      </c>
      <c r="CO21" s="1">
        <v>145</v>
      </c>
      <c r="CP21" s="1">
        <v>662695</v>
      </c>
      <c r="CQ21" s="1">
        <v>15695</v>
      </c>
      <c r="CR21" s="1">
        <f t="shared" si="23"/>
        <v>646855</v>
      </c>
      <c r="CS21" s="1">
        <v>145</v>
      </c>
      <c r="CT21" s="1">
        <v>671275</v>
      </c>
      <c r="CU21" s="1">
        <v>12275</v>
      </c>
      <c r="CV21" s="1">
        <f t="shared" si="24"/>
        <v>658875</v>
      </c>
      <c r="CW21" s="1">
        <v>125</v>
      </c>
      <c r="CX21" s="8">
        <v>676000</v>
      </c>
      <c r="CY21" s="8">
        <v>11000</v>
      </c>
      <c r="CZ21" s="1">
        <f t="shared" si="25"/>
        <v>665000</v>
      </c>
      <c r="DA21" s="8">
        <v>0</v>
      </c>
      <c r="DB21" s="1">
        <v>676000</v>
      </c>
      <c r="DC21" s="1">
        <v>11000</v>
      </c>
      <c r="DD21" s="1">
        <f t="shared" si="26"/>
        <v>665000</v>
      </c>
      <c r="DE21" s="1">
        <v>0</v>
      </c>
      <c r="DF21" s="1">
        <v>656285</v>
      </c>
      <c r="DG21" s="1">
        <v>10000</v>
      </c>
      <c r="DH21" s="1">
        <f t="shared" si="27"/>
        <v>646285</v>
      </c>
      <c r="DI21">
        <v>0</v>
      </c>
      <c r="DJ21">
        <v>656285</v>
      </c>
      <c r="DK21">
        <v>10000</v>
      </c>
      <c r="DL21" s="1">
        <f t="shared" si="30"/>
        <v>646285</v>
      </c>
      <c r="DM21">
        <v>0</v>
      </c>
      <c r="DN21">
        <v>637387</v>
      </c>
      <c r="DO21">
        <v>8616</v>
      </c>
      <c r="DP21">
        <f>DN21-(DO21+DQ21)</f>
        <v>628771</v>
      </c>
      <c r="DQ21">
        <v>0</v>
      </c>
      <c r="DR21">
        <v>618487</v>
      </c>
      <c r="DS21">
        <v>7232</v>
      </c>
      <c r="DT21">
        <f t="shared" si="29"/>
        <v>611255</v>
      </c>
      <c r="DU21">
        <v>0</v>
      </c>
    </row>
    <row r="22" spans="1:125" ht="12.75">
      <c r="A22" s="14" t="s">
        <v>18</v>
      </c>
      <c r="B22" s="1">
        <v>28180</v>
      </c>
      <c r="C22" s="1">
        <v>27780</v>
      </c>
      <c r="D22" s="1">
        <f t="shared" si="0"/>
        <v>0</v>
      </c>
      <c r="E22" s="1">
        <v>400</v>
      </c>
      <c r="F22" s="1">
        <v>28180</v>
      </c>
      <c r="G22" s="1">
        <v>27780</v>
      </c>
      <c r="H22" s="1">
        <f t="shared" si="1"/>
        <v>0</v>
      </c>
      <c r="I22" s="1">
        <v>400</v>
      </c>
      <c r="J22" s="1">
        <v>20410</v>
      </c>
      <c r="K22" s="1">
        <v>19500</v>
      </c>
      <c r="L22" s="1">
        <f t="shared" si="2"/>
        <v>610</v>
      </c>
      <c r="M22" s="1">
        <v>300</v>
      </c>
      <c r="N22" s="1">
        <v>20410</v>
      </c>
      <c r="O22" s="1">
        <v>19500</v>
      </c>
      <c r="P22" s="1">
        <f t="shared" si="3"/>
        <v>610</v>
      </c>
      <c r="Q22" s="1">
        <v>300</v>
      </c>
      <c r="R22" s="1">
        <v>21000</v>
      </c>
      <c r="S22" s="1">
        <v>19500</v>
      </c>
      <c r="T22" s="1">
        <f t="shared" si="4"/>
        <v>0</v>
      </c>
      <c r="U22" s="1">
        <v>1500</v>
      </c>
      <c r="V22" s="1">
        <v>21000</v>
      </c>
      <c r="W22" s="1">
        <v>19500</v>
      </c>
      <c r="X22" s="1">
        <f t="shared" si="5"/>
        <v>0</v>
      </c>
      <c r="Y22" s="1">
        <v>1500</v>
      </c>
      <c r="Z22" s="1">
        <v>7850</v>
      </c>
      <c r="AA22" s="1">
        <v>7650</v>
      </c>
      <c r="AB22" s="1">
        <f t="shared" si="6"/>
        <v>0</v>
      </c>
      <c r="AC22" s="1">
        <v>200</v>
      </c>
      <c r="AD22" s="1">
        <v>7850</v>
      </c>
      <c r="AE22" s="1">
        <v>7650</v>
      </c>
      <c r="AF22" s="1">
        <f t="shared" si="7"/>
        <v>0</v>
      </c>
      <c r="AG22" s="1">
        <v>200</v>
      </c>
      <c r="AH22" s="1">
        <v>7600</v>
      </c>
      <c r="AI22" s="1">
        <v>7450</v>
      </c>
      <c r="AJ22" s="1">
        <f t="shared" si="8"/>
        <v>0</v>
      </c>
      <c r="AK22" s="1">
        <v>150</v>
      </c>
      <c r="AL22" s="8">
        <v>7440</v>
      </c>
      <c r="AM22" s="8">
        <f>AL22-AO22</f>
        <v>7405</v>
      </c>
      <c r="AN22" s="1">
        <v>0</v>
      </c>
      <c r="AO22" s="8">
        <v>35</v>
      </c>
      <c r="AP22" s="1">
        <v>7250</v>
      </c>
      <c r="AQ22" s="1">
        <f>AP22-AS22</f>
        <v>7215</v>
      </c>
      <c r="AR22" s="1">
        <v>0</v>
      </c>
      <c r="AS22" s="1">
        <v>35</v>
      </c>
      <c r="AT22" s="1">
        <v>10205</v>
      </c>
      <c r="AU22" s="1">
        <f>AT22-AW22</f>
        <v>10170</v>
      </c>
      <c r="AV22" s="1">
        <v>0</v>
      </c>
      <c r="AW22" s="1">
        <v>35</v>
      </c>
      <c r="AX22" s="1">
        <v>9825</v>
      </c>
      <c r="AY22" s="8">
        <f>AX22-BA22</f>
        <v>9790</v>
      </c>
      <c r="AZ22" s="1">
        <f t="shared" si="12"/>
        <v>0</v>
      </c>
      <c r="BA22" s="1">
        <v>35</v>
      </c>
      <c r="BB22" s="1">
        <v>11200</v>
      </c>
      <c r="BC22" s="1">
        <v>11200</v>
      </c>
      <c r="BD22" s="1">
        <f t="shared" si="13"/>
        <v>0</v>
      </c>
      <c r="BE22" s="1">
        <v>0</v>
      </c>
      <c r="BF22" s="1">
        <v>5100</v>
      </c>
      <c r="BG22" s="1">
        <v>5100</v>
      </c>
      <c r="BH22" s="1">
        <f t="shared" si="14"/>
        <v>0</v>
      </c>
      <c r="BI22" s="1">
        <v>0</v>
      </c>
      <c r="BJ22" s="1">
        <v>5800</v>
      </c>
      <c r="BK22" s="1">
        <v>5800</v>
      </c>
      <c r="BL22" s="1">
        <f t="shared" si="15"/>
        <v>0</v>
      </c>
      <c r="BM22" s="1">
        <v>0</v>
      </c>
      <c r="BN22" s="1">
        <v>5000</v>
      </c>
      <c r="BO22" s="1">
        <v>5000</v>
      </c>
      <c r="BP22" s="1">
        <f t="shared" si="16"/>
        <v>0</v>
      </c>
      <c r="BQ22" s="1">
        <v>0</v>
      </c>
      <c r="BR22" s="8">
        <v>5000</v>
      </c>
      <c r="BS22" s="8">
        <v>5000</v>
      </c>
      <c r="BT22" s="1">
        <f t="shared" si="17"/>
        <v>0</v>
      </c>
      <c r="BU22" s="8">
        <v>0</v>
      </c>
      <c r="BV22" s="1">
        <v>5000</v>
      </c>
      <c r="BW22" s="1">
        <v>5000</v>
      </c>
      <c r="BX22" s="1">
        <f t="shared" si="18"/>
        <v>0</v>
      </c>
      <c r="BY22" s="1">
        <v>0</v>
      </c>
      <c r="BZ22" s="1">
        <v>5000</v>
      </c>
      <c r="CA22" s="1">
        <v>5000</v>
      </c>
      <c r="CB22" s="1">
        <f t="shared" si="19"/>
        <v>0</v>
      </c>
      <c r="CC22" s="1">
        <v>0</v>
      </c>
      <c r="CD22" s="1">
        <v>3800</v>
      </c>
      <c r="CE22" s="1">
        <v>3800</v>
      </c>
      <c r="CF22" s="1">
        <f t="shared" si="20"/>
        <v>0</v>
      </c>
      <c r="CG22" s="1">
        <v>0</v>
      </c>
      <c r="CH22" s="8">
        <v>5555</v>
      </c>
      <c r="CI22" s="8">
        <v>5555</v>
      </c>
      <c r="CJ22" s="1">
        <f t="shared" si="21"/>
        <v>0</v>
      </c>
      <c r="CK22" s="8">
        <v>0</v>
      </c>
      <c r="CL22" s="8">
        <v>5555</v>
      </c>
      <c r="CM22" s="8">
        <v>5555</v>
      </c>
      <c r="CN22" s="1">
        <f t="shared" si="22"/>
        <v>0</v>
      </c>
      <c r="CO22" s="8">
        <v>0</v>
      </c>
      <c r="CP22" s="8">
        <v>5555</v>
      </c>
      <c r="CQ22" s="8">
        <v>5555</v>
      </c>
      <c r="CR22" s="1">
        <f t="shared" si="23"/>
        <v>0</v>
      </c>
      <c r="CS22" s="8">
        <v>0</v>
      </c>
      <c r="CT22" s="1">
        <v>5555</v>
      </c>
      <c r="CU22" s="1">
        <v>5555</v>
      </c>
      <c r="CV22" s="1">
        <f t="shared" si="24"/>
        <v>0</v>
      </c>
      <c r="CW22" s="1">
        <v>0</v>
      </c>
      <c r="CX22" s="8">
        <v>21000</v>
      </c>
      <c r="CY22" s="8">
        <v>21000</v>
      </c>
      <c r="CZ22" s="1">
        <f t="shared" si="25"/>
        <v>0</v>
      </c>
      <c r="DA22" s="8">
        <v>0</v>
      </c>
      <c r="DB22" s="1">
        <v>21000</v>
      </c>
      <c r="DC22" s="1">
        <v>21000</v>
      </c>
      <c r="DD22" s="1">
        <f t="shared" si="26"/>
        <v>0</v>
      </c>
      <c r="DE22" s="1">
        <v>0</v>
      </c>
      <c r="DF22" s="1">
        <v>19273</v>
      </c>
      <c r="DG22" s="1">
        <v>19273</v>
      </c>
      <c r="DH22" s="1">
        <f t="shared" si="27"/>
        <v>0</v>
      </c>
      <c r="DI22">
        <v>0</v>
      </c>
      <c r="DJ22" s="1">
        <v>19273</v>
      </c>
      <c r="DK22" s="1">
        <v>19273</v>
      </c>
      <c r="DL22" s="1">
        <f>DJ22-(DK22+DM22)</f>
        <v>0</v>
      </c>
      <c r="DM22">
        <v>0</v>
      </c>
      <c r="DN22" s="1">
        <v>19273</v>
      </c>
      <c r="DO22" s="1">
        <v>19273</v>
      </c>
      <c r="DP22" s="1">
        <f>DN22-(DO22+DQ22)</f>
        <v>0</v>
      </c>
      <c r="DQ22">
        <v>0</v>
      </c>
      <c r="DR22">
        <v>19273</v>
      </c>
      <c r="DS22">
        <v>19273</v>
      </c>
      <c r="DT22">
        <f t="shared" si="29"/>
        <v>0</v>
      </c>
      <c r="DU22">
        <v>0</v>
      </c>
    </row>
    <row r="23" spans="1:125" ht="12.75">
      <c r="A23" s="14" t="s">
        <v>19</v>
      </c>
      <c r="B23" s="1">
        <v>77361</v>
      </c>
      <c r="C23" s="1">
        <v>73761</v>
      </c>
      <c r="D23" s="1">
        <f t="shared" si="0"/>
        <v>100</v>
      </c>
      <c r="E23" s="1">
        <v>3500</v>
      </c>
      <c r="F23" s="1">
        <v>77361</v>
      </c>
      <c r="G23" s="1">
        <v>73761</v>
      </c>
      <c r="H23" s="1">
        <f t="shared" si="1"/>
        <v>100</v>
      </c>
      <c r="I23" s="1">
        <v>3500</v>
      </c>
      <c r="J23" s="1">
        <v>76261</v>
      </c>
      <c r="K23" s="1">
        <v>72661</v>
      </c>
      <c r="L23" s="1">
        <f t="shared" si="2"/>
        <v>100</v>
      </c>
      <c r="M23" s="1">
        <v>3500</v>
      </c>
      <c r="N23" s="1">
        <v>70154</v>
      </c>
      <c r="O23" s="1">
        <v>67180</v>
      </c>
      <c r="P23" s="1">
        <f t="shared" si="3"/>
        <v>0</v>
      </c>
      <c r="Q23" s="1">
        <v>2974</v>
      </c>
      <c r="R23" s="1">
        <v>70154</v>
      </c>
      <c r="S23" s="1">
        <v>67180</v>
      </c>
      <c r="T23" s="1">
        <f t="shared" si="4"/>
        <v>0</v>
      </c>
      <c r="U23" s="1">
        <v>2974</v>
      </c>
      <c r="V23" s="1">
        <v>70154</v>
      </c>
      <c r="W23" s="1">
        <v>66584</v>
      </c>
      <c r="X23" s="1">
        <f t="shared" si="5"/>
        <v>596</v>
      </c>
      <c r="Y23" s="1">
        <v>2974</v>
      </c>
      <c r="Z23" s="1">
        <v>70154</v>
      </c>
      <c r="AA23" s="1">
        <v>66584</v>
      </c>
      <c r="AB23" s="1">
        <f t="shared" si="6"/>
        <v>596</v>
      </c>
      <c r="AC23" s="1">
        <v>2974</v>
      </c>
      <c r="AD23" s="1">
        <v>70154</v>
      </c>
      <c r="AE23" s="1">
        <v>66584</v>
      </c>
      <c r="AF23" s="1">
        <f t="shared" si="7"/>
        <v>596</v>
      </c>
      <c r="AG23" s="1">
        <v>2974</v>
      </c>
      <c r="AH23" s="8">
        <v>68087</v>
      </c>
      <c r="AI23" s="10">
        <v>65517</v>
      </c>
      <c r="AJ23" s="1">
        <f t="shared" si="8"/>
        <v>596</v>
      </c>
      <c r="AK23" s="8">
        <v>1974</v>
      </c>
      <c r="AL23" s="8">
        <v>68087</v>
      </c>
      <c r="AM23" s="8">
        <f>AL23-AO23</f>
        <v>66113</v>
      </c>
      <c r="AN23" s="1">
        <v>0</v>
      </c>
      <c r="AO23" s="8">
        <v>1974</v>
      </c>
      <c r="AP23" s="8">
        <v>68087</v>
      </c>
      <c r="AQ23" s="10">
        <f>AP23-AS23</f>
        <v>66113</v>
      </c>
      <c r="AR23" s="1">
        <v>0</v>
      </c>
      <c r="AS23" s="8">
        <v>1974</v>
      </c>
      <c r="AT23" s="8">
        <v>61187</v>
      </c>
      <c r="AU23" s="8">
        <f>AT23-AW23</f>
        <v>58687</v>
      </c>
      <c r="AV23" s="1">
        <v>0</v>
      </c>
      <c r="AW23" s="8">
        <v>2500</v>
      </c>
      <c r="AX23" s="8">
        <v>61187</v>
      </c>
      <c r="AY23" s="8">
        <f>AX23-BA23</f>
        <v>58687</v>
      </c>
      <c r="AZ23" s="1">
        <f t="shared" si="12"/>
        <v>0</v>
      </c>
      <c r="BA23" s="8">
        <v>2500</v>
      </c>
      <c r="BB23" s="8">
        <v>61187</v>
      </c>
      <c r="BC23" s="1">
        <f>BB23-BE23</f>
        <v>58687</v>
      </c>
      <c r="BD23" s="1">
        <f t="shared" si="13"/>
        <v>0</v>
      </c>
      <c r="BE23" s="8">
        <v>2500</v>
      </c>
      <c r="BF23" s="1">
        <v>61187</v>
      </c>
      <c r="BG23" s="1">
        <f>BF23-BI23</f>
        <v>58687</v>
      </c>
      <c r="BH23" s="1">
        <f t="shared" si="14"/>
        <v>0</v>
      </c>
      <c r="BI23" s="1">
        <v>2500</v>
      </c>
      <c r="BJ23" s="1">
        <v>61187</v>
      </c>
      <c r="BK23" s="1">
        <f>BJ23-BM23</f>
        <v>58687</v>
      </c>
      <c r="BL23" s="1">
        <f t="shared" si="15"/>
        <v>0</v>
      </c>
      <c r="BM23" s="1">
        <v>2500</v>
      </c>
      <c r="BN23" s="1">
        <v>57307</v>
      </c>
      <c r="BO23" s="1">
        <f>BN23-BQ23</f>
        <v>55801</v>
      </c>
      <c r="BP23" s="1">
        <f t="shared" si="16"/>
        <v>0</v>
      </c>
      <c r="BQ23" s="1">
        <v>1506</v>
      </c>
      <c r="BR23" s="1">
        <v>48752</v>
      </c>
      <c r="BS23" s="1">
        <v>48100</v>
      </c>
      <c r="BT23" s="1">
        <f t="shared" si="17"/>
        <v>652</v>
      </c>
      <c r="BU23" s="1">
        <v>0</v>
      </c>
      <c r="BV23" s="8">
        <v>32570</v>
      </c>
      <c r="BW23" s="8">
        <v>31929</v>
      </c>
      <c r="BX23" s="1">
        <f t="shared" si="18"/>
        <v>641</v>
      </c>
      <c r="BY23" s="8">
        <v>0</v>
      </c>
      <c r="BZ23" s="8">
        <v>32570</v>
      </c>
      <c r="CA23" s="8">
        <v>31929</v>
      </c>
      <c r="CB23" s="1">
        <f t="shared" si="19"/>
        <v>407</v>
      </c>
      <c r="CC23" s="8">
        <v>234</v>
      </c>
      <c r="CD23" s="8">
        <v>32570</v>
      </c>
      <c r="CE23" s="8">
        <v>31929</v>
      </c>
      <c r="CF23" s="1">
        <f t="shared" si="20"/>
        <v>407</v>
      </c>
      <c r="CG23" s="8">
        <v>234</v>
      </c>
      <c r="CH23" s="1">
        <v>32570</v>
      </c>
      <c r="CI23" s="1">
        <v>31929</v>
      </c>
      <c r="CJ23" s="1">
        <f t="shared" si="21"/>
        <v>407</v>
      </c>
      <c r="CK23" s="1">
        <v>234</v>
      </c>
      <c r="CL23" s="1">
        <v>32570</v>
      </c>
      <c r="CM23" s="1">
        <v>31929</v>
      </c>
      <c r="CN23" s="1">
        <f t="shared" si="22"/>
        <v>407</v>
      </c>
      <c r="CO23" s="1">
        <v>234</v>
      </c>
      <c r="CP23" s="1">
        <v>32570</v>
      </c>
      <c r="CQ23" s="1">
        <v>31929</v>
      </c>
      <c r="CR23" s="1">
        <f t="shared" si="23"/>
        <v>407</v>
      </c>
      <c r="CS23" s="1">
        <v>234</v>
      </c>
      <c r="CT23" s="1">
        <v>24410</v>
      </c>
      <c r="CU23" s="1">
        <v>24060</v>
      </c>
      <c r="CV23" s="1">
        <f t="shared" si="24"/>
        <v>150</v>
      </c>
      <c r="CW23" s="1">
        <v>200</v>
      </c>
      <c r="CX23" s="1">
        <v>22487</v>
      </c>
      <c r="CY23" s="1">
        <v>22138</v>
      </c>
      <c r="CZ23" s="1">
        <f t="shared" si="25"/>
        <v>217</v>
      </c>
      <c r="DA23" s="1">
        <v>132</v>
      </c>
      <c r="DB23" s="1">
        <v>24000</v>
      </c>
      <c r="DC23" s="1">
        <v>24000</v>
      </c>
      <c r="DD23" s="1">
        <f t="shared" si="26"/>
        <v>0</v>
      </c>
      <c r="DE23" s="1">
        <v>0</v>
      </c>
      <c r="DF23" s="1">
        <v>24000</v>
      </c>
      <c r="DG23" s="1">
        <v>24000</v>
      </c>
      <c r="DH23" s="1">
        <f t="shared" si="27"/>
        <v>0</v>
      </c>
      <c r="DI23">
        <v>0</v>
      </c>
      <c r="DJ23" s="1">
        <v>24000</v>
      </c>
      <c r="DK23" s="1">
        <v>24000</v>
      </c>
      <c r="DL23" s="1">
        <f>DJ23-(DK23+DM23)</f>
        <v>0</v>
      </c>
      <c r="DM23">
        <v>0</v>
      </c>
      <c r="DN23">
        <v>24000</v>
      </c>
      <c r="DO23">
        <v>24000</v>
      </c>
      <c r="DP23">
        <f>DN23-(DO23+DQ23)</f>
        <v>0</v>
      </c>
      <c r="DQ23">
        <v>0</v>
      </c>
      <c r="DR23">
        <v>24000</v>
      </c>
      <c r="DS23">
        <v>24000</v>
      </c>
      <c r="DT23">
        <f t="shared" si="29"/>
        <v>0</v>
      </c>
      <c r="DU23">
        <v>0</v>
      </c>
    </row>
    <row r="24" spans="1:125" ht="12.75">
      <c r="A24" s="14" t="s">
        <v>20</v>
      </c>
      <c r="B24" s="1">
        <v>54200</v>
      </c>
      <c r="C24" s="1">
        <v>49300</v>
      </c>
      <c r="D24" s="1">
        <f t="shared" si="0"/>
        <v>0</v>
      </c>
      <c r="E24" s="1">
        <v>4900</v>
      </c>
      <c r="F24" s="1">
        <v>54200</v>
      </c>
      <c r="G24" s="1">
        <v>49300</v>
      </c>
      <c r="H24" s="1">
        <f t="shared" si="1"/>
        <v>0</v>
      </c>
      <c r="I24" s="1">
        <v>4900</v>
      </c>
      <c r="J24" s="1">
        <v>53850</v>
      </c>
      <c r="K24" s="1">
        <v>49300</v>
      </c>
      <c r="L24" s="1">
        <f t="shared" si="2"/>
        <v>0</v>
      </c>
      <c r="M24" s="1">
        <v>4550</v>
      </c>
      <c r="N24" s="1">
        <v>53400</v>
      </c>
      <c r="O24" s="1">
        <v>49300</v>
      </c>
      <c r="P24" s="1">
        <f t="shared" si="3"/>
        <v>0</v>
      </c>
      <c r="Q24" s="1">
        <v>4100</v>
      </c>
      <c r="R24" s="1">
        <v>52300</v>
      </c>
      <c r="S24" s="1">
        <v>48800</v>
      </c>
      <c r="T24" s="1">
        <f t="shared" si="4"/>
        <v>0</v>
      </c>
      <c r="U24" s="1">
        <v>3500</v>
      </c>
      <c r="V24" s="1">
        <v>51500</v>
      </c>
      <c r="W24" s="1">
        <f>V24-Y24</f>
        <v>48500</v>
      </c>
      <c r="X24" s="1">
        <f t="shared" si="5"/>
        <v>0</v>
      </c>
      <c r="Y24" s="1">
        <v>3000</v>
      </c>
      <c r="Z24" s="1">
        <v>50600</v>
      </c>
      <c r="AA24" s="1">
        <v>48300</v>
      </c>
      <c r="AB24" s="1">
        <f t="shared" si="6"/>
        <v>0</v>
      </c>
      <c r="AC24" s="1">
        <v>2300</v>
      </c>
      <c r="AD24" s="1">
        <v>50000</v>
      </c>
      <c r="AE24" s="1">
        <v>48000</v>
      </c>
      <c r="AF24" s="1">
        <f t="shared" si="7"/>
        <v>0</v>
      </c>
      <c r="AG24" s="1">
        <v>2000</v>
      </c>
      <c r="AH24" s="8">
        <v>48900</v>
      </c>
      <c r="AI24" s="8">
        <v>48200</v>
      </c>
      <c r="AJ24" s="1">
        <f t="shared" si="8"/>
        <v>0</v>
      </c>
      <c r="AK24" s="8">
        <v>700</v>
      </c>
      <c r="AL24" s="8">
        <v>48400</v>
      </c>
      <c r="AM24" s="8">
        <f>AL24-AO24</f>
        <v>47800</v>
      </c>
      <c r="AN24" s="1">
        <v>0</v>
      </c>
      <c r="AO24" s="8">
        <v>600</v>
      </c>
      <c r="AP24" s="8">
        <v>47100</v>
      </c>
      <c r="AQ24" s="8">
        <f>AP24-AS24</f>
        <v>46600</v>
      </c>
      <c r="AR24" s="1">
        <f t="shared" si="10"/>
        <v>0</v>
      </c>
      <c r="AS24" s="8">
        <v>500</v>
      </c>
      <c r="AT24" s="8">
        <v>48650</v>
      </c>
      <c r="AU24" s="8">
        <v>47000</v>
      </c>
      <c r="AV24" s="1">
        <f t="shared" si="11"/>
        <v>1250</v>
      </c>
      <c r="AW24" s="8">
        <v>400</v>
      </c>
      <c r="AX24" s="8">
        <v>48650</v>
      </c>
      <c r="AY24" s="8">
        <v>47000</v>
      </c>
      <c r="AZ24" s="1">
        <f t="shared" si="12"/>
        <v>1250</v>
      </c>
      <c r="BA24" s="8">
        <v>400</v>
      </c>
      <c r="BB24" s="1">
        <v>48650</v>
      </c>
      <c r="BC24" s="1">
        <v>47000</v>
      </c>
      <c r="BD24" s="1">
        <f t="shared" si="13"/>
        <v>1250</v>
      </c>
      <c r="BE24" s="1">
        <v>400</v>
      </c>
      <c r="BF24" s="1">
        <v>48040</v>
      </c>
      <c r="BG24" s="1">
        <v>46240</v>
      </c>
      <c r="BH24" s="1">
        <f t="shared" si="14"/>
        <v>1430</v>
      </c>
      <c r="BI24" s="1">
        <v>370</v>
      </c>
      <c r="BJ24" s="1">
        <v>47260</v>
      </c>
      <c r="BK24" s="1">
        <v>45460</v>
      </c>
      <c r="BL24" s="1">
        <f t="shared" si="15"/>
        <v>1450</v>
      </c>
      <c r="BM24" s="1">
        <v>350</v>
      </c>
      <c r="BN24" s="1">
        <v>46410</v>
      </c>
      <c r="BO24" s="1">
        <v>43710</v>
      </c>
      <c r="BP24" s="1">
        <f t="shared" si="16"/>
        <v>2400</v>
      </c>
      <c r="BQ24" s="1">
        <v>300</v>
      </c>
      <c r="BR24" s="8">
        <v>46150</v>
      </c>
      <c r="BS24" s="8">
        <v>43450</v>
      </c>
      <c r="BT24" s="1">
        <f t="shared" si="17"/>
        <v>2450</v>
      </c>
      <c r="BU24" s="8">
        <v>250</v>
      </c>
      <c r="BV24" s="1">
        <v>46150</v>
      </c>
      <c r="BW24" s="1">
        <v>43450</v>
      </c>
      <c r="BX24" s="1">
        <f t="shared" si="18"/>
        <v>2450</v>
      </c>
      <c r="BY24" s="1">
        <v>250</v>
      </c>
      <c r="BZ24" s="1">
        <v>46000</v>
      </c>
      <c r="CA24" s="1">
        <v>43300</v>
      </c>
      <c r="CB24" s="1">
        <f t="shared" si="19"/>
        <v>2500</v>
      </c>
      <c r="CC24" s="1">
        <v>200</v>
      </c>
      <c r="CD24" s="1">
        <v>24350</v>
      </c>
      <c r="CE24" s="1">
        <v>21620</v>
      </c>
      <c r="CF24" s="1">
        <f t="shared" si="20"/>
        <v>2580</v>
      </c>
      <c r="CG24" s="1">
        <v>150</v>
      </c>
      <c r="CH24" s="1">
        <v>24120</v>
      </c>
      <c r="CI24" s="1">
        <v>21420</v>
      </c>
      <c r="CJ24" s="1">
        <f t="shared" si="21"/>
        <v>2580</v>
      </c>
      <c r="CK24" s="1">
        <v>120</v>
      </c>
      <c r="CL24" s="8">
        <v>31300</v>
      </c>
      <c r="CM24" s="8">
        <v>30600</v>
      </c>
      <c r="CN24" s="1">
        <f t="shared" si="22"/>
        <v>600</v>
      </c>
      <c r="CO24" s="8">
        <v>100</v>
      </c>
      <c r="CP24" s="1">
        <v>31300</v>
      </c>
      <c r="CQ24" s="1">
        <v>30600</v>
      </c>
      <c r="CR24" s="1">
        <f t="shared" si="23"/>
        <v>600</v>
      </c>
      <c r="CS24" s="1">
        <v>100</v>
      </c>
      <c r="CT24" s="1">
        <v>31200</v>
      </c>
      <c r="CU24" s="1">
        <v>30900</v>
      </c>
      <c r="CV24" s="1">
        <f t="shared" si="24"/>
        <v>200</v>
      </c>
      <c r="CW24" s="1">
        <v>100</v>
      </c>
      <c r="CX24" s="1">
        <v>31100</v>
      </c>
      <c r="CY24" s="1">
        <v>31100</v>
      </c>
      <c r="CZ24" s="1">
        <f t="shared" si="25"/>
        <v>-100</v>
      </c>
      <c r="DA24" s="1">
        <v>100</v>
      </c>
      <c r="DB24" s="1">
        <v>32600</v>
      </c>
      <c r="DC24" s="1">
        <v>31850</v>
      </c>
      <c r="DD24" s="1">
        <f t="shared" si="26"/>
        <v>700</v>
      </c>
      <c r="DE24" s="1">
        <v>50</v>
      </c>
      <c r="DF24" s="1">
        <v>32500</v>
      </c>
      <c r="DG24" s="1">
        <v>31750</v>
      </c>
      <c r="DH24" s="1">
        <f t="shared" si="27"/>
        <v>700</v>
      </c>
      <c r="DI24">
        <v>50</v>
      </c>
      <c r="DJ24">
        <v>31970</v>
      </c>
      <c r="DK24">
        <v>31220</v>
      </c>
      <c r="DL24" s="1">
        <f t="shared" si="30"/>
        <v>770</v>
      </c>
      <c r="DM24">
        <v>20</v>
      </c>
      <c r="DN24">
        <v>31470</v>
      </c>
      <c r="DO24">
        <v>30730</v>
      </c>
      <c r="DP24">
        <f>DN24-(DO24+DQ24)</f>
        <v>740</v>
      </c>
      <c r="DQ24">
        <v>0</v>
      </c>
      <c r="DR24">
        <v>30970</v>
      </c>
      <c r="DS24">
        <v>30240</v>
      </c>
      <c r="DT24">
        <f t="shared" si="29"/>
        <v>730</v>
      </c>
      <c r="DU24">
        <v>0</v>
      </c>
    </row>
    <row r="25" spans="1:125" ht="12.75">
      <c r="A25" s="14" t="s">
        <v>21</v>
      </c>
      <c r="B25" s="1">
        <v>484000</v>
      </c>
      <c r="C25" s="1">
        <v>420000</v>
      </c>
      <c r="D25" s="1">
        <f t="shared" si="0"/>
        <v>10000</v>
      </c>
      <c r="E25" s="1">
        <v>54000</v>
      </c>
      <c r="F25" s="1">
        <v>484000</v>
      </c>
      <c r="G25" s="1">
        <v>420000</v>
      </c>
      <c r="H25" s="1">
        <f t="shared" si="1"/>
        <v>10000</v>
      </c>
      <c r="I25" s="1">
        <v>54000</v>
      </c>
      <c r="J25" s="1">
        <v>484000</v>
      </c>
      <c r="K25" s="1">
        <v>420000</v>
      </c>
      <c r="L25" s="1">
        <f t="shared" si="2"/>
        <v>10000</v>
      </c>
      <c r="M25" s="1">
        <v>54000</v>
      </c>
      <c r="N25" s="1">
        <v>484000</v>
      </c>
      <c r="O25" s="1">
        <v>420000</v>
      </c>
      <c r="P25" s="1">
        <f t="shared" si="3"/>
        <v>10000</v>
      </c>
      <c r="Q25" s="1">
        <v>54000</v>
      </c>
      <c r="R25" s="1">
        <v>484000</v>
      </c>
      <c r="S25" s="1">
        <v>420000</v>
      </c>
      <c r="T25" s="1">
        <f t="shared" si="4"/>
        <v>10000</v>
      </c>
      <c r="U25" s="1">
        <v>54000</v>
      </c>
      <c r="V25" s="1">
        <v>480000</v>
      </c>
      <c r="W25" s="1">
        <v>420000</v>
      </c>
      <c r="X25" s="1">
        <f t="shared" si="5"/>
        <v>6000</v>
      </c>
      <c r="Y25" s="1">
        <v>54000</v>
      </c>
      <c r="Z25" s="1">
        <v>480000</v>
      </c>
      <c r="AA25" s="1">
        <v>420000</v>
      </c>
      <c r="AB25" s="1">
        <f t="shared" si="6"/>
        <v>6000</v>
      </c>
      <c r="AC25" s="3">
        <v>54000</v>
      </c>
      <c r="AD25" s="1">
        <v>475000</v>
      </c>
      <c r="AE25" s="1">
        <v>421000</v>
      </c>
      <c r="AF25" s="1">
        <f t="shared" si="7"/>
        <v>0</v>
      </c>
      <c r="AG25" s="1">
        <v>54000</v>
      </c>
      <c r="AH25" s="8">
        <v>475000</v>
      </c>
      <c r="AI25" s="8">
        <v>421000</v>
      </c>
      <c r="AJ25" s="1">
        <f t="shared" si="8"/>
        <v>0</v>
      </c>
      <c r="AK25" s="8">
        <v>54000</v>
      </c>
      <c r="AL25" s="8">
        <v>475000</v>
      </c>
      <c r="AM25" s="8">
        <f>AL25-AO25</f>
        <v>421000</v>
      </c>
      <c r="AN25" s="1">
        <f t="shared" si="9"/>
        <v>0</v>
      </c>
      <c r="AO25" s="8">
        <v>54000</v>
      </c>
      <c r="AP25" s="8">
        <v>422000</v>
      </c>
      <c r="AQ25" s="8">
        <f>AP25-AS25</f>
        <v>386000</v>
      </c>
      <c r="AR25" s="1">
        <f t="shared" si="10"/>
        <v>0</v>
      </c>
      <c r="AS25" s="8">
        <v>36000</v>
      </c>
      <c r="AT25" s="8">
        <v>422000</v>
      </c>
      <c r="AU25" s="8">
        <f>AT25-AW25</f>
        <v>386000</v>
      </c>
      <c r="AV25" s="1">
        <v>0</v>
      </c>
      <c r="AW25" s="8">
        <v>36000</v>
      </c>
      <c r="AX25" s="8">
        <v>422000</v>
      </c>
      <c r="AY25" s="8">
        <f>AX25-BA25</f>
        <v>386000</v>
      </c>
      <c r="AZ25" s="1">
        <f t="shared" si="12"/>
        <v>0</v>
      </c>
      <c r="BA25" s="8">
        <v>36000</v>
      </c>
      <c r="BB25" s="1">
        <v>422000</v>
      </c>
      <c r="BC25" s="1">
        <f>BB25-BE25</f>
        <v>386000</v>
      </c>
      <c r="BD25" s="1">
        <f t="shared" si="13"/>
        <v>0</v>
      </c>
      <c r="BE25" s="1">
        <v>36000</v>
      </c>
      <c r="BF25" s="1">
        <v>422000</v>
      </c>
      <c r="BG25" s="1">
        <f>BF25-BI25</f>
        <v>386000</v>
      </c>
      <c r="BH25" s="1">
        <f t="shared" si="14"/>
        <v>0</v>
      </c>
      <c r="BI25" s="1">
        <v>36000</v>
      </c>
      <c r="BJ25" s="1">
        <v>422000</v>
      </c>
      <c r="BK25" s="1">
        <f>BJ25-BM25</f>
        <v>386000</v>
      </c>
      <c r="BL25" s="1">
        <f t="shared" si="15"/>
        <v>0</v>
      </c>
      <c r="BM25" s="1">
        <v>36000</v>
      </c>
      <c r="BN25" s="1">
        <v>443100</v>
      </c>
      <c r="BO25" s="1">
        <f>BN25-BQ25</f>
        <v>407100</v>
      </c>
      <c r="BP25" s="1">
        <f t="shared" si="16"/>
        <v>0</v>
      </c>
      <c r="BQ25" s="1">
        <v>36000</v>
      </c>
      <c r="BR25" s="8">
        <v>422000</v>
      </c>
      <c r="BS25" s="1">
        <f>BR25-BU25</f>
        <v>386000</v>
      </c>
      <c r="BT25" s="1">
        <f t="shared" si="17"/>
        <v>0</v>
      </c>
      <c r="BU25" s="8">
        <v>36000</v>
      </c>
      <c r="BV25" s="1">
        <v>422000</v>
      </c>
      <c r="BW25" s="1">
        <f>BV25-BY25</f>
        <v>386000</v>
      </c>
      <c r="BX25" s="1">
        <f t="shared" si="18"/>
        <v>0</v>
      </c>
      <c r="BY25" s="1">
        <v>36000</v>
      </c>
      <c r="BZ25" s="1">
        <v>322936</v>
      </c>
      <c r="CA25" s="1">
        <f>BZ25-CC25</f>
        <v>295853</v>
      </c>
      <c r="CB25" s="1">
        <f t="shared" si="19"/>
        <v>0</v>
      </c>
      <c r="CC25" s="1">
        <v>27083</v>
      </c>
      <c r="CD25" s="1">
        <v>302000</v>
      </c>
      <c r="CE25" s="1">
        <f>CD25-CG25</f>
        <v>292638</v>
      </c>
      <c r="CF25" s="1">
        <f t="shared" si="20"/>
        <v>0</v>
      </c>
      <c r="CG25" s="1">
        <v>9362</v>
      </c>
      <c r="CH25" s="1">
        <v>341000</v>
      </c>
      <c r="CI25" s="1">
        <v>341000</v>
      </c>
      <c r="CJ25" s="1">
        <f t="shared" si="21"/>
        <v>0</v>
      </c>
      <c r="CK25" s="1">
        <v>0</v>
      </c>
      <c r="CL25" s="1">
        <v>334053</v>
      </c>
      <c r="CM25" s="1">
        <v>334053</v>
      </c>
      <c r="CN25" s="1">
        <f t="shared" si="22"/>
        <v>0</v>
      </c>
      <c r="CO25" s="1">
        <v>0</v>
      </c>
      <c r="CP25" s="10">
        <v>135000</v>
      </c>
      <c r="CQ25" s="10">
        <v>135000</v>
      </c>
      <c r="CR25" s="1">
        <f t="shared" si="23"/>
        <v>0</v>
      </c>
      <c r="CS25" s="8">
        <v>0</v>
      </c>
      <c r="CT25" s="8">
        <v>112885</v>
      </c>
      <c r="CU25" s="8">
        <v>111885</v>
      </c>
      <c r="CV25" s="1">
        <f t="shared" si="24"/>
        <v>1000</v>
      </c>
      <c r="CW25" s="8">
        <v>0</v>
      </c>
      <c r="CX25" s="8">
        <v>112885</v>
      </c>
      <c r="CY25" s="8">
        <v>111885</v>
      </c>
      <c r="CZ25" s="1">
        <f t="shared" si="25"/>
        <v>1000</v>
      </c>
      <c r="DA25" s="8">
        <v>0</v>
      </c>
      <c r="DB25" s="1">
        <v>112885</v>
      </c>
      <c r="DC25" s="1">
        <v>111885</v>
      </c>
      <c r="DD25" s="1">
        <f t="shared" si="26"/>
        <v>1000</v>
      </c>
      <c r="DE25" s="1">
        <v>0</v>
      </c>
      <c r="DF25" s="1">
        <v>112885</v>
      </c>
      <c r="DG25" s="1">
        <v>111885</v>
      </c>
      <c r="DH25" s="1">
        <f t="shared" si="27"/>
        <v>1000</v>
      </c>
      <c r="DI25" s="1">
        <v>0</v>
      </c>
      <c r="DJ25" s="1">
        <v>112885</v>
      </c>
      <c r="DK25" s="1">
        <v>111885</v>
      </c>
      <c r="DL25" s="1">
        <f>DJ25-(DK25+DM25)</f>
        <v>1000</v>
      </c>
      <c r="DM25" s="1">
        <v>0</v>
      </c>
      <c r="DN25" s="1">
        <v>112885</v>
      </c>
      <c r="DO25" s="1">
        <v>111885</v>
      </c>
      <c r="DP25" s="1">
        <f aca="true" t="shared" si="31" ref="DP25:DP30">DN25-(DO25+DQ25)</f>
        <v>1000</v>
      </c>
      <c r="DQ25" s="1">
        <v>0</v>
      </c>
      <c r="DR25">
        <v>102625</v>
      </c>
      <c r="DT25">
        <f t="shared" si="29"/>
        <v>102625</v>
      </c>
      <c r="DU25">
        <v>0</v>
      </c>
    </row>
    <row r="26" spans="1:125" ht="12.75">
      <c r="A26" s="14" t="s">
        <v>22</v>
      </c>
      <c r="B26" s="1">
        <v>506000</v>
      </c>
      <c r="C26" s="1">
        <v>482000</v>
      </c>
      <c r="D26" s="1">
        <f t="shared" si="0"/>
        <v>22000</v>
      </c>
      <c r="E26" s="1">
        <v>2000</v>
      </c>
      <c r="F26" s="1">
        <v>502000</v>
      </c>
      <c r="G26" s="1">
        <v>478000</v>
      </c>
      <c r="H26" s="1">
        <f t="shared" si="1"/>
        <v>22000</v>
      </c>
      <c r="I26" s="1">
        <v>2000</v>
      </c>
      <c r="J26" s="1">
        <v>497000</v>
      </c>
      <c r="K26" s="1">
        <v>471000</v>
      </c>
      <c r="L26" s="1">
        <f t="shared" si="2"/>
        <v>24000</v>
      </c>
      <c r="M26" s="1">
        <v>2000</v>
      </c>
      <c r="N26" s="1">
        <v>520000</v>
      </c>
      <c r="O26" s="1">
        <v>496000</v>
      </c>
      <c r="P26" s="1">
        <f t="shared" si="3"/>
        <v>22000</v>
      </c>
      <c r="Q26" s="1">
        <v>2000</v>
      </c>
      <c r="R26" s="1">
        <v>522000</v>
      </c>
      <c r="S26" s="1">
        <v>492000</v>
      </c>
      <c r="T26" s="1">
        <f t="shared" si="4"/>
        <v>28000</v>
      </c>
      <c r="U26" s="1">
        <v>2000</v>
      </c>
      <c r="V26" s="1">
        <v>510000</v>
      </c>
      <c r="W26" s="1">
        <v>480000</v>
      </c>
      <c r="X26" s="1">
        <f t="shared" si="5"/>
        <v>28000</v>
      </c>
      <c r="Y26" s="1">
        <v>2000</v>
      </c>
      <c r="Z26" s="1">
        <v>517000</v>
      </c>
      <c r="AA26" s="1">
        <v>488000</v>
      </c>
      <c r="AB26" s="1">
        <f t="shared" si="6"/>
        <v>27000</v>
      </c>
      <c r="AC26" s="1">
        <v>2000</v>
      </c>
      <c r="AD26" s="1">
        <v>511000</v>
      </c>
      <c r="AE26" s="1">
        <v>482000</v>
      </c>
      <c r="AF26" s="1">
        <f t="shared" si="7"/>
        <v>27000</v>
      </c>
      <c r="AG26" s="1">
        <v>2000</v>
      </c>
      <c r="AH26" s="8">
        <v>509000</v>
      </c>
      <c r="AI26" s="8">
        <v>481000</v>
      </c>
      <c r="AJ26" s="1">
        <f t="shared" si="8"/>
        <v>26000</v>
      </c>
      <c r="AK26" s="8">
        <v>2000</v>
      </c>
      <c r="AL26" s="1">
        <v>514000</v>
      </c>
      <c r="AM26" s="1">
        <v>492000</v>
      </c>
      <c r="AN26" s="1">
        <f t="shared" si="9"/>
        <v>20000</v>
      </c>
      <c r="AO26" s="1">
        <v>2000</v>
      </c>
      <c r="AP26" s="1">
        <v>545000</v>
      </c>
      <c r="AQ26" s="1">
        <v>523300</v>
      </c>
      <c r="AR26" s="1">
        <f t="shared" si="10"/>
        <v>19700</v>
      </c>
      <c r="AS26" s="1">
        <v>2000</v>
      </c>
      <c r="AT26" s="1">
        <v>540450</v>
      </c>
      <c r="AU26" s="1">
        <v>518750</v>
      </c>
      <c r="AV26" s="1">
        <f t="shared" si="11"/>
        <v>19700</v>
      </c>
      <c r="AW26" s="1">
        <v>2000</v>
      </c>
      <c r="AX26" s="1">
        <v>528800</v>
      </c>
      <c r="AY26" s="1">
        <v>507300</v>
      </c>
      <c r="AZ26" s="1">
        <f t="shared" si="12"/>
        <v>19500</v>
      </c>
      <c r="BA26" s="1">
        <v>2000</v>
      </c>
      <c r="BB26" s="1">
        <v>521000</v>
      </c>
      <c r="BC26" s="1">
        <v>499500</v>
      </c>
      <c r="BD26" s="1">
        <f t="shared" si="13"/>
        <v>19500</v>
      </c>
      <c r="BE26" s="1">
        <v>2000</v>
      </c>
      <c r="BF26" s="1">
        <v>534000</v>
      </c>
      <c r="BG26" s="1">
        <v>512000</v>
      </c>
      <c r="BH26" s="1">
        <f t="shared" si="14"/>
        <v>20000</v>
      </c>
      <c r="BI26" s="1">
        <v>2000</v>
      </c>
      <c r="BJ26" s="1">
        <v>527000</v>
      </c>
      <c r="BK26" s="1">
        <v>511500</v>
      </c>
      <c r="BL26" s="1">
        <f t="shared" si="15"/>
        <v>14000</v>
      </c>
      <c r="BM26" s="1">
        <v>1500</v>
      </c>
      <c r="BN26" s="1">
        <v>521000</v>
      </c>
      <c r="BO26" s="1">
        <v>505500</v>
      </c>
      <c r="BP26" s="1">
        <f t="shared" si="16"/>
        <v>14000</v>
      </c>
      <c r="BQ26" s="1">
        <v>1500</v>
      </c>
      <c r="BR26" s="1">
        <v>518500</v>
      </c>
      <c r="BS26" s="1">
        <v>503000</v>
      </c>
      <c r="BT26" s="1">
        <f t="shared" si="17"/>
        <v>14500</v>
      </c>
      <c r="BU26" s="1">
        <v>1000</v>
      </c>
      <c r="BV26" s="1">
        <v>513000</v>
      </c>
      <c r="BW26" s="1">
        <v>498000</v>
      </c>
      <c r="BX26" s="1">
        <f t="shared" si="18"/>
        <v>14300</v>
      </c>
      <c r="BY26" s="1">
        <v>700</v>
      </c>
      <c r="BZ26" s="1">
        <v>504500</v>
      </c>
      <c r="CA26" s="1">
        <v>489000</v>
      </c>
      <c r="CB26" s="1">
        <f t="shared" si="19"/>
        <v>15000</v>
      </c>
      <c r="CC26" s="1">
        <v>500</v>
      </c>
      <c r="CD26" s="1">
        <v>491000</v>
      </c>
      <c r="CE26" s="1">
        <v>470000</v>
      </c>
      <c r="CF26" s="1">
        <f t="shared" si="20"/>
        <v>20500</v>
      </c>
      <c r="CG26" s="1">
        <v>500</v>
      </c>
      <c r="CH26" s="1">
        <v>450500</v>
      </c>
      <c r="CI26" s="1">
        <v>450000</v>
      </c>
      <c r="CJ26" s="1">
        <f t="shared" si="21"/>
        <v>500</v>
      </c>
      <c r="CK26" s="1">
        <v>0</v>
      </c>
      <c r="CL26" s="1">
        <v>433500</v>
      </c>
      <c r="CM26" s="1">
        <v>433000</v>
      </c>
      <c r="CN26" s="1">
        <f t="shared" si="22"/>
        <v>500</v>
      </c>
      <c r="CO26" s="1">
        <v>0</v>
      </c>
      <c r="CP26" s="1">
        <v>397500</v>
      </c>
      <c r="CQ26" s="1">
        <v>387000</v>
      </c>
      <c r="CR26" s="1">
        <f t="shared" si="23"/>
        <v>10500</v>
      </c>
      <c r="CS26" s="1">
        <v>0</v>
      </c>
      <c r="CT26" s="1">
        <v>187594</v>
      </c>
      <c r="CU26" s="1">
        <v>174094</v>
      </c>
      <c r="CV26" s="1">
        <f t="shared" si="24"/>
        <v>13500</v>
      </c>
      <c r="CW26" s="1">
        <v>0</v>
      </c>
      <c r="CX26" s="1">
        <v>131733</v>
      </c>
      <c r="CY26" s="1">
        <v>111233</v>
      </c>
      <c r="CZ26" s="1">
        <f t="shared" si="25"/>
        <v>20500</v>
      </c>
      <c r="DA26" s="1">
        <v>0</v>
      </c>
      <c r="DB26" s="1">
        <v>116156</v>
      </c>
      <c r="DC26" s="1">
        <v>86156</v>
      </c>
      <c r="DD26" s="1">
        <f t="shared" si="26"/>
        <v>30000</v>
      </c>
      <c r="DE26" s="1">
        <v>0</v>
      </c>
      <c r="DF26" s="1">
        <v>116156</v>
      </c>
      <c r="DG26" s="1">
        <v>86156</v>
      </c>
      <c r="DH26" s="1">
        <f t="shared" si="27"/>
        <v>30000</v>
      </c>
      <c r="DI26">
        <v>0</v>
      </c>
      <c r="DJ26">
        <v>89450</v>
      </c>
      <c r="DK26">
        <v>64450</v>
      </c>
      <c r="DL26" s="1">
        <f t="shared" si="30"/>
        <v>25000</v>
      </c>
      <c r="DM26">
        <v>0</v>
      </c>
      <c r="DN26">
        <v>73400</v>
      </c>
      <c r="DO26">
        <v>55400</v>
      </c>
      <c r="DP26">
        <f t="shared" si="31"/>
        <v>18000</v>
      </c>
      <c r="DQ26">
        <v>0</v>
      </c>
      <c r="DR26">
        <v>44500</v>
      </c>
      <c r="DS26">
        <v>43500</v>
      </c>
      <c r="DT26">
        <f t="shared" si="29"/>
        <v>1000</v>
      </c>
      <c r="DU26">
        <v>0</v>
      </c>
    </row>
    <row r="27" spans="1:125" ht="12.75">
      <c r="A27" s="14" t="s">
        <v>23</v>
      </c>
      <c r="B27" s="1">
        <v>1593950</v>
      </c>
      <c r="C27" s="1">
        <v>482750</v>
      </c>
      <c r="D27" s="1">
        <f t="shared" si="0"/>
        <v>1100000</v>
      </c>
      <c r="E27" s="1">
        <v>11200</v>
      </c>
      <c r="F27" s="1">
        <v>1581900</v>
      </c>
      <c r="G27" s="1">
        <v>475000</v>
      </c>
      <c r="H27" s="1">
        <f t="shared" si="1"/>
        <v>1096000</v>
      </c>
      <c r="I27" s="1">
        <v>10900</v>
      </c>
      <c r="J27" s="1">
        <v>1526211</v>
      </c>
      <c r="K27" s="1">
        <v>381600</v>
      </c>
      <c r="L27" s="1">
        <f t="shared" si="2"/>
        <v>1134111</v>
      </c>
      <c r="M27" s="1">
        <v>10500</v>
      </c>
      <c r="N27" s="1">
        <v>1511100</v>
      </c>
      <c r="O27" s="1">
        <v>381600</v>
      </c>
      <c r="P27" s="1">
        <f t="shared" si="3"/>
        <v>1119000</v>
      </c>
      <c r="Q27" s="1">
        <v>10500</v>
      </c>
      <c r="R27" s="1">
        <v>1379729</v>
      </c>
      <c r="S27" s="1">
        <v>378888</v>
      </c>
      <c r="T27" s="1">
        <f t="shared" si="4"/>
        <v>990741</v>
      </c>
      <c r="U27" s="1">
        <v>10100</v>
      </c>
      <c r="V27" s="1">
        <v>1258050</v>
      </c>
      <c r="W27" s="1">
        <v>411800</v>
      </c>
      <c r="X27" s="1">
        <f t="shared" si="5"/>
        <v>836500</v>
      </c>
      <c r="Y27" s="1">
        <v>9750</v>
      </c>
      <c r="Z27" s="1">
        <v>1212975</v>
      </c>
      <c r="AA27" s="1">
        <v>407115</v>
      </c>
      <c r="AB27" s="1">
        <f t="shared" si="6"/>
        <v>802310</v>
      </c>
      <c r="AC27" s="1">
        <v>3550</v>
      </c>
      <c r="AD27" s="1">
        <v>1205665</v>
      </c>
      <c r="AE27" s="1">
        <v>404115</v>
      </c>
      <c r="AF27" s="1">
        <f t="shared" si="7"/>
        <v>798000</v>
      </c>
      <c r="AG27" s="1">
        <v>3550</v>
      </c>
      <c r="AH27" s="8">
        <v>1180060</v>
      </c>
      <c r="AI27" s="8">
        <v>388272</v>
      </c>
      <c r="AJ27" s="1">
        <f t="shared" si="8"/>
        <v>788288</v>
      </c>
      <c r="AK27" s="8">
        <v>3500</v>
      </c>
      <c r="AL27" s="8">
        <v>1168000</v>
      </c>
      <c r="AM27" s="8">
        <v>384428</v>
      </c>
      <c r="AN27" s="1">
        <f t="shared" si="9"/>
        <v>780567</v>
      </c>
      <c r="AO27" s="8">
        <v>3005</v>
      </c>
      <c r="AP27" s="8">
        <v>470000</v>
      </c>
      <c r="AQ27" s="8">
        <v>12000</v>
      </c>
      <c r="AR27" s="1">
        <f t="shared" si="10"/>
        <v>458000</v>
      </c>
      <c r="AS27" s="8">
        <v>0</v>
      </c>
      <c r="AT27" s="8">
        <v>470000</v>
      </c>
      <c r="AU27" s="8">
        <v>12000</v>
      </c>
      <c r="AV27" s="1">
        <f t="shared" si="11"/>
        <v>458000</v>
      </c>
      <c r="AW27" s="8">
        <v>0</v>
      </c>
      <c r="AX27" s="8">
        <v>470000</v>
      </c>
      <c r="AY27" s="8">
        <v>12000</v>
      </c>
      <c r="AZ27" s="1">
        <f t="shared" si="12"/>
        <v>458000</v>
      </c>
      <c r="BA27" s="8">
        <v>0</v>
      </c>
      <c r="BB27" s="8">
        <v>470000</v>
      </c>
      <c r="BC27" s="8">
        <v>12000</v>
      </c>
      <c r="BD27" s="1">
        <f t="shared" si="13"/>
        <v>458000</v>
      </c>
      <c r="BE27" s="8">
        <v>0</v>
      </c>
      <c r="BF27" s="8">
        <v>470000</v>
      </c>
      <c r="BG27" s="8">
        <v>12000</v>
      </c>
      <c r="BH27" s="1">
        <f t="shared" si="14"/>
        <v>458000</v>
      </c>
      <c r="BI27" s="8">
        <v>0</v>
      </c>
      <c r="BJ27" s="8">
        <v>470000</v>
      </c>
      <c r="BK27" s="8">
        <v>12000</v>
      </c>
      <c r="BL27" s="1">
        <f t="shared" si="15"/>
        <v>458000</v>
      </c>
      <c r="BM27" s="8">
        <v>0</v>
      </c>
      <c r="BN27" s="1">
        <v>470000</v>
      </c>
      <c r="BO27" s="1">
        <v>12000</v>
      </c>
      <c r="BP27" s="1">
        <f t="shared" si="16"/>
        <v>458000</v>
      </c>
      <c r="BQ27" s="1">
        <v>0</v>
      </c>
      <c r="BR27" s="1">
        <v>467957</v>
      </c>
      <c r="BS27" s="1">
        <v>11051</v>
      </c>
      <c r="BT27" s="1">
        <f t="shared" si="17"/>
        <v>456906</v>
      </c>
      <c r="BU27" s="1">
        <v>0</v>
      </c>
      <c r="BV27" s="1">
        <v>467957</v>
      </c>
      <c r="BW27" s="1">
        <v>11051</v>
      </c>
      <c r="BX27" s="1">
        <f t="shared" si="18"/>
        <v>456906</v>
      </c>
      <c r="BY27" s="1">
        <v>0</v>
      </c>
      <c r="BZ27" s="1">
        <v>467957</v>
      </c>
      <c r="CA27" s="1">
        <v>11051</v>
      </c>
      <c r="CB27" s="1">
        <f t="shared" si="19"/>
        <v>456906</v>
      </c>
      <c r="CC27" s="1">
        <v>0</v>
      </c>
      <c r="CD27" s="1">
        <v>467957</v>
      </c>
      <c r="CE27" s="1">
        <v>11051</v>
      </c>
      <c r="CF27" s="1">
        <f t="shared" si="20"/>
        <v>456906</v>
      </c>
      <c r="CG27" s="1">
        <v>0</v>
      </c>
      <c r="CH27" s="1">
        <v>501895</v>
      </c>
      <c r="CI27" s="1">
        <v>11051</v>
      </c>
      <c r="CJ27" s="1">
        <f t="shared" si="21"/>
        <v>490844</v>
      </c>
      <c r="CK27" s="1">
        <v>0</v>
      </c>
      <c r="CL27" s="1">
        <v>501895</v>
      </c>
      <c r="CM27" s="1">
        <v>11051</v>
      </c>
      <c r="CN27" s="1">
        <f t="shared" si="22"/>
        <v>490844</v>
      </c>
      <c r="CO27" s="1">
        <v>0</v>
      </c>
      <c r="CP27" s="1">
        <v>402400</v>
      </c>
      <c r="CQ27" s="1">
        <v>4400</v>
      </c>
      <c r="CR27" s="1">
        <f t="shared" si="23"/>
        <v>398000</v>
      </c>
      <c r="CS27" s="1">
        <v>0</v>
      </c>
      <c r="CT27" s="1">
        <v>384790</v>
      </c>
      <c r="CU27" s="1">
        <v>3620</v>
      </c>
      <c r="CV27" s="1">
        <f t="shared" si="24"/>
        <v>381170</v>
      </c>
      <c r="CW27" s="1">
        <v>0</v>
      </c>
      <c r="CX27" s="6">
        <v>330200</v>
      </c>
      <c r="CY27" s="1">
        <v>6600</v>
      </c>
      <c r="CZ27" s="1">
        <f t="shared" si="25"/>
        <v>323600</v>
      </c>
      <c r="DA27" s="1">
        <v>0</v>
      </c>
      <c r="DB27" s="1">
        <v>330200</v>
      </c>
      <c r="DC27" s="1">
        <v>6600</v>
      </c>
      <c r="DD27" s="1">
        <f t="shared" si="26"/>
        <v>323600</v>
      </c>
      <c r="DE27" s="1">
        <v>0</v>
      </c>
      <c r="DF27" s="1">
        <v>229600</v>
      </c>
      <c r="DG27" s="1">
        <v>11600</v>
      </c>
      <c r="DH27" s="1">
        <f t="shared" si="27"/>
        <v>218000</v>
      </c>
      <c r="DI27">
        <v>0</v>
      </c>
      <c r="DJ27">
        <v>229600</v>
      </c>
      <c r="DK27">
        <v>11600</v>
      </c>
      <c r="DL27" s="1">
        <f t="shared" si="30"/>
        <v>218000</v>
      </c>
      <c r="DM27">
        <v>0</v>
      </c>
      <c r="DN27">
        <v>207300</v>
      </c>
      <c r="DO27">
        <v>11800</v>
      </c>
      <c r="DP27">
        <f t="shared" si="31"/>
        <v>195500</v>
      </c>
      <c r="DQ27">
        <v>0</v>
      </c>
      <c r="DR27">
        <v>185000</v>
      </c>
      <c r="DS27">
        <v>12000</v>
      </c>
      <c r="DT27">
        <f t="shared" si="29"/>
        <v>173000</v>
      </c>
      <c r="DU27">
        <v>0</v>
      </c>
    </row>
    <row r="28" spans="1:125" ht="12.75">
      <c r="A28" s="14" t="s">
        <v>24</v>
      </c>
      <c r="B28" s="1">
        <v>1653519</v>
      </c>
      <c r="C28" s="1">
        <v>671400</v>
      </c>
      <c r="D28" s="1">
        <f t="shared" si="0"/>
        <v>969069</v>
      </c>
      <c r="E28" s="1">
        <v>13050</v>
      </c>
      <c r="F28" s="1">
        <v>1455845</v>
      </c>
      <c r="G28" s="1">
        <v>701118</v>
      </c>
      <c r="H28" s="1">
        <f t="shared" si="1"/>
        <v>743977</v>
      </c>
      <c r="I28" s="1">
        <v>10750</v>
      </c>
      <c r="J28" s="1">
        <v>1437290</v>
      </c>
      <c r="K28" s="1">
        <v>592750</v>
      </c>
      <c r="L28" s="1">
        <f t="shared" si="2"/>
        <v>840040</v>
      </c>
      <c r="M28" s="1">
        <v>4500</v>
      </c>
      <c r="N28" s="1">
        <v>1124000</v>
      </c>
      <c r="O28" s="1">
        <v>564750</v>
      </c>
      <c r="P28" s="1">
        <f t="shared" si="3"/>
        <v>555150</v>
      </c>
      <c r="Q28" s="1">
        <v>4100</v>
      </c>
      <c r="R28" s="1">
        <v>750000</v>
      </c>
      <c r="S28" s="1">
        <v>316200</v>
      </c>
      <c r="T28" s="1">
        <f t="shared" si="4"/>
        <v>430000</v>
      </c>
      <c r="U28" s="1">
        <v>3800</v>
      </c>
      <c r="V28" s="1">
        <v>750000</v>
      </c>
      <c r="W28" s="1">
        <v>316200</v>
      </c>
      <c r="X28" s="1">
        <f t="shared" si="5"/>
        <v>430000</v>
      </c>
      <c r="Y28" s="1">
        <v>3800</v>
      </c>
      <c r="Z28" s="1">
        <v>725000</v>
      </c>
      <c r="AA28" s="1">
        <v>294400</v>
      </c>
      <c r="AB28" s="1">
        <f t="shared" si="6"/>
        <v>427100</v>
      </c>
      <c r="AC28" s="1">
        <v>3500</v>
      </c>
      <c r="AD28" s="1">
        <v>609500</v>
      </c>
      <c r="AE28" s="1">
        <v>250000</v>
      </c>
      <c r="AF28" s="1">
        <f t="shared" si="7"/>
        <v>356300</v>
      </c>
      <c r="AG28" s="1">
        <v>3200</v>
      </c>
      <c r="AH28" s="8">
        <v>609500</v>
      </c>
      <c r="AI28" s="8">
        <v>250000</v>
      </c>
      <c r="AJ28" s="1">
        <f t="shared" si="8"/>
        <v>356300</v>
      </c>
      <c r="AK28" s="8">
        <v>3200</v>
      </c>
      <c r="AL28" s="8">
        <v>593200</v>
      </c>
      <c r="AM28" s="8">
        <v>243000</v>
      </c>
      <c r="AN28" s="1">
        <f t="shared" si="9"/>
        <v>348900</v>
      </c>
      <c r="AO28" s="8">
        <v>1300</v>
      </c>
      <c r="AP28" s="8">
        <v>553200</v>
      </c>
      <c r="AQ28" s="8">
        <v>228000</v>
      </c>
      <c r="AR28" s="1">
        <f t="shared" si="10"/>
        <v>324100</v>
      </c>
      <c r="AS28" s="8">
        <v>1100</v>
      </c>
      <c r="AT28" s="8">
        <v>553200</v>
      </c>
      <c r="AU28" s="8">
        <v>228000</v>
      </c>
      <c r="AV28" s="1">
        <f t="shared" si="11"/>
        <v>324100</v>
      </c>
      <c r="AW28" s="8">
        <v>1100</v>
      </c>
      <c r="AX28" s="1">
        <v>553200</v>
      </c>
      <c r="AY28" s="1">
        <v>228000</v>
      </c>
      <c r="AZ28" s="1">
        <f t="shared" si="12"/>
        <v>324100</v>
      </c>
      <c r="BA28" s="1">
        <v>1100</v>
      </c>
      <c r="BB28" s="8">
        <v>520200</v>
      </c>
      <c r="BC28" s="8">
        <v>201400</v>
      </c>
      <c r="BD28" s="1">
        <f t="shared" si="13"/>
        <v>317800</v>
      </c>
      <c r="BE28" s="8">
        <v>1000</v>
      </c>
      <c r="BF28" s="8">
        <v>548450</v>
      </c>
      <c r="BG28" s="8">
        <v>214650</v>
      </c>
      <c r="BH28" s="1">
        <f t="shared" si="14"/>
        <v>332950</v>
      </c>
      <c r="BI28" s="8">
        <v>850</v>
      </c>
      <c r="BJ28" s="1">
        <v>563350</v>
      </c>
      <c r="BK28" s="1">
        <v>215550</v>
      </c>
      <c r="BL28" s="1">
        <f t="shared" si="15"/>
        <v>347050</v>
      </c>
      <c r="BM28" s="1">
        <v>750</v>
      </c>
      <c r="BN28" s="8">
        <v>566900</v>
      </c>
      <c r="BO28" s="8">
        <v>226100</v>
      </c>
      <c r="BP28" s="1">
        <f t="shared" si="16"/>
        <v>340200</v>
      </c>
      <c r="BQ28" s="8">
        <v>600</v>
      </c>
      <c r="BR28" s="8">
        <v>434100</v>
      </c>
      <c r="BS28" s="8">
        <v>187100</v>
      </c>
      <c r="BT28" s="1">
        <f t="shared" si="17"/>
        <v>246600</v>
      </c>
      <c r="BU28" s="8">
        <v>400</v>
      </c>
      <c r="BV28" s="8">
        <v>434100</v>
      </c>
      <c r="BW28" s="8">
        <v>187100</v>
      </c>
      <c r="BX28" s="1">
        <f t="shared" si="18"/>
        <v>246600</v>
      </c>
      <c r="BY28" s="8">
        <v>400</v>
      </c>
      <c r="BZ28" s="1">
        <v>434100</v>
      </c>
      <c r="CA28" s="1">
        <v>187100</v>
      </c>
      <c r="CB28" s="1">
        <f t="shared" si="19"/>
        <v>246600</v>
      </c>
      <c r="CC28" s="1">
        <v>400</v>
      </c>
      <c r="CD28" s="1">
        <v>415000</v>
      </c>
      <c r="CE28" s="1">
        <v>174720</v>
      </c>
      <c r="CF28" s="1">
        <f t="shared" si="20"/>
        <v>240110</v>
      </c>
      <c r="CG28" s="1">
        <v>170</v>
      </c>
      <c r="CH28" s="1">
        <v>353000</v>
      </c>
      <c r="CI28" s="1">
        <v>142760</v>
      </c>
      <c r="CJ28" s="1">
        <f t="shared" si="21"/>
        <v>209940</v>
      </c>
      <c r="CK28" s="1">
        <v>300</v>
      </c>
      <c r="CL28" s="8">
        <v>266588</v>
      </c>
      <c r="CM28" s="8">
        <v>91800</v>
      </c>
      <c r="CN28" s="1">
        <f t="shared" si="22"/>
        <v>174618</v>
      </c>
      <c r="CO28" s="8">
        <v>170</v>
      </c>
      <c r="CP28" s="8">
        <v>266558</v>
      </c>
      <c r="CQ28" s="8">
        <v>91800</v>
      </c>
      <c r="CR28" s="1">
        <f t="shared" si="23"/>
        <v>174588</v>
      </c>
      <c r="CS28" s="8">
        <v>170</v>
      </c>
      <c r="CT28" s="1">
        <v>242325</v>
      </c>
      <c r="CU28" s="1">
        <v>85300</v>
      </c>
      <c r="CV28" s="1">
        <f t="shared" si="24"/>
        <v>156865</v>
      </c>
      <c r="CW28" s="1">
        <v>160</v>
      </c>
      <c r="CX28" s="8">
        <v>216339</v>
      </c>
      <c r="CY28" s="8">
        <v>50000</v>
      </c>
      <c r="CZ28" s="1">
        <f t="shared" si="25"/>
        <v>166339</v>
      </c>
      <c r="DA28" s="8">
        <v>0</v>
      </c>
      <c r="DB28" s="1">
        <v>216339</v>
      </c>
      <c r="DC28" s="1">
        <v>50000</v>
      </c>
      <c r="DD28" s="1">
        <f t="shared" si="26"/>
        <v>166339</v>
      </c>
      <c r="DE28" s="1">
        <v>0</v>
      </c>
      <c r="DF28" s="1">
        <v>196339</v>
      </c>
      <c r="DG28" s="1">
        <v>45158</v>
      </c>
      <c r="DH28" s="1">
        <f t="shared" si="27"/>
        <v>151181</v>
      </c>
      <c r="DI28">
        <v>0</v>
      </c>
      <c r="DJ28" s="1">
        <v>196339</v>
      </c>
      <c r="DK28" s="1">
        <v>45158</v>
      </c>
      <c r="DL28" s="1">
        <f>DJ28-(DK28+DM28)</f>
        <v>151181</v>
      </c>
      <c r="DM28" s="1">
        <v>0</v>
      </c>
      <c r="DN28">
        <v>196339</v>
      </c>
      <c r="DO28">
        <v>45158</v>
      </c>
      <c r="DP28">
        <f t="shared" si="31"/>
        <v>151181</v>
      </c>
      <c r="DQ28">
        <v>0</v>
      </c>
      <c r="DR28">
        <v>172054</v>
      </c>
      <c r="DS28">
        <v>40080</v>
      </c>
      <c r="DT28">
        <f t="shared" si="29"/>
        <v>131974</v>
      </c>
      <c r="DU28">
        <v>0</v>
      </c>
    </row>
    <row r="29" spans="1:125" ht="12.75">
      <c r="A29" s="14" t="s">
        <v>25</v>
      </c>
      <c r="B29" s="1">
        <v>2130560</v>
      </c>
      <c r="C29" s="1">
        <v>1215500</v>
      </c>
      <c r="D29" s="1">
        <f t="shared" si="0"/>
        <v>913080</v>
      </c>
      <c r="E29" s="1">
        <v>1980</v>
      </c>
      <c r="F29" s="1">
        <v>2367520</v>
      </c>
      <c r="G29" s="1">
        <v>1184250</v>
      </c>
      <c r="H29" s="1">
        <f t="shared" si="1"/>
        <v>1181550</v>
      </c>
      <c r="I29" s="1">
        <v>1720</v>
      </c>
      <c r="J29" s="1">
        <v>2355400</v>
      </c>
      <c r="K29" s="1">
        <v>1154150</v>
      </c>
      <c r="L29" s="1">
        <f t="shared" si="2"/>
        <v>1198970</v>
      </c>
      <c r="M29" s="4">
        <v>2280</v>
      </c>
      <c r="N29" s="1">
        <v>2421595</v>
      </c>
      <c r="O29" s="1">
        <v>1136950</v>
      </c>
      <c r="P29" s="1">
        <f t="shared" si="3"/>
        <v>1282365</v>
      </c>
      <c r="Q29" s="1">
        <v>2280</v>
      </c>
      <c r="R29" s="1">
        <v>2389260</v>
      </c>
      <c r="S29" s="1">
        <v>973150</v>
      </c>
      <c r="T29" s="1">
        <f t="shared" si="4"/>
        <v>1413940</v>
      </c>
      <c r="U29" s="3">
        <v>2170</v>
      </c>
      <c r="V29" s="1">
        <v>2222870</v>
      </c>
      <c r="W29" s="1">
        <v>811450</v>
      </c>
      <c r="X29" s="1">
        <f t="shared" si="5"/>
        <v>1409450</v>
      </c>
      <c r="Y29" s="3">
        <v>1970</v>
      </c>
      <c r="Z29" s="1">
        <v>2253300</v>
      </c>
      <c r="AA29" s="1">
        <v>811200</v>
      </c>
      <c r="AB29" s="1">
        <f t="shared" si="6"/>
        <v>1442100</v>
      </c>
      <c r="AC29" s="3">
        <v>0</v>
      </c>
      <c r="AD29" s="1">
        <v>2220000</v>
      </c>
      <c r="AE29" s="1">
        <v>711600</v>
      </c>
      <c r="AF29" s="1">
        <f t="shared" si="7"/>
        <v>1508400</v>
      </c>
      <c r="AG29" s="3">
        <v>0</v>
      </c>
      <c r="AH29" s="8">
        <v>2139920</v>
      </c>
      <c r="AI29" s="8">
        <v>708800</v>
      </c>
      <c r="AJ29" s="1">
        <f t="shared" si="8"/>
        <v>1431120</v>
      </c>
      <c r="AK29" s="10">
        <v>0</v>
      </c>
      <c r="AL29" s="8">
        <v>2568900</v>
      </c>
      <c r="AM29" s="8">
        <v>835500</v>
      </c>
      <c r="AN29" s="1">
        <f t="shared" si="9"/>
        <v>1732900</v>
      </c>
      <c r="AO29" s="10">
        <v>500</v>
      </c>
      <c r="AP29" s="3">
        <v>3009749</v>
      </c>
      <c r="AQ29" s="1">
        <v>979060</v>
      </c>
      <c r="AR29" s="1">
        <f t="shared" si="10"/>
        <v>2030063</v>
      </c>
      <c r="AS29" s="3">
        <v>626</v>
      </c>
      <c r="AT29" s="1">
        <v>2557602</v>
      </c>
      <c r="AU29" s="1">
        <v>883968</v>
      </c>
      <c r="AV29" s="1">
        <f t="shared" si="11"/>
        <v>1673634</v>
      </c>
      <c r="AW29" s="3">
        <v>0</v>
      </c>
      <c r="AX29" s="1">
        <v>2511668</v>
      </c>
      <c r="AY29" s="1">
        <v>818991</v>
      </c>
      <c r="AZ29" s="1">
        <f t="shared" si="12"/>
        <v>1608922</v>
      </c>
      <c r="BA29" s="3">
        <v>83755</v>
      </c>
      <c r="BB29" s="8">
        <v>2724000</v>
      </c>
      <c r="BC29" s="8">
        <v>820229</v>
      </c>
      <c r="BD29" s="1">
        <f t="shared" si="13"/>
        <v>1810771</v>
      </c>
      <c r="BE29" s="10">
        <v>93000</v>
      </c>
      <c r="BF29" s="1">
        <v>2724000</v>
      </c>
      <c r="BG29" s="1">
        <v>820229</v>
      </c>
      <c r="BH29" s="1">
        <f t="shared" si="14"/>
        <v>1810771</v>
      </c>
      <c r="BI29" s="1">
        <v>93000</v>
      </c>
      <c r="BJ29" s="1">
        <v>3170214</v>
      </c>
      <c r="BK29" s="1">
        <v>265869</v>
      </c>
      <c r="BL29" s="1">
        <f t="shared" si="15"/>
        <v>2904345</v>
      </c>
      <c r="BM29" s="1">
        <v>0</v>
      </c>
      <c r="BN29" s="1">
        <v>3170154</v>
      </c>
      <c r="BO29" s="1">
        <v>265869</v>
      </c>
      <c r="BP29" s="1">
        <f t="shared" si="16"/>
        <v>2904285</v>
      </c>
      <c r="BQ29" s="1">
        <v>0</v>
      </c>
      <c r="BR29" s="8">
        <v>3170214</v>
      </c>
      <c r="BS29" s="8">
        <v>265869</v>
      </c>
      <c r="BT29" s="1">
        <f t="shared" si="17"/>
        <v>2904345</v>
      </c>
      <c r="BU29" s="8">
        <v>0</v>
      </c>
      <c r="BV29" s="1">
        <v>3170214</v>
      </c>
      <c r="BW29" s="1">
        <v>265869</v>
      </c>
      <c r="BX29" s="1">
        <f t="shared" si="18"/>
        <v>2904345</v>
      </c>
      <c r="BY29" s="1">
        <v>0</v>
      </c>
      <c r="BZ29" s="1">
        <v>3162000</v>
      </c>
      <c r="CA29" s="1">
        <v>265186</v>
      </c>
      <c r="CB29" s="1">
        <f t="shared" si="19"/>
        <v>2896814</v>
      </c>
      <c r="CC29" s="1">
        <v>0</v>
      </c>
      <c r="CD29" s="1">
        <v>3130400</v>
      </c>
      <c r="CE29" s="1">
        <v>241390</v>
      </c>
      <c r="CF29" s="1">
        <f t="shared" si="20"/>
        <v>2889010</v>
      </c>
      <c r="CG29" s="1">
        <v>0</v>
      </c>
      <c r="CH29" s="1">
        <v>3100000</v>
      </c>
      <c r="CI29" s="1">
        <v>239000</v>
      </c>
      <c r="CJ29" s="1">
        <f t="shared" si="21"/>
        <v>2861000</v>
      </c>
      <c r="CK29" s="1">
        <v>0</v>
      </c>
      <c r="CL29" s="1">
        <v>3114150</v>
      </c>
      <c r="CM29" s="1">
        <v>303100</v>
      </c>
      <c r="CN29" s="1">
        <f t="shared" si="22"/>
        <v>2811050</v>
      </c>
      <c r="CO29" s="1">
        <v>0</v>
      </c>
      <c r="CP29" s="1">
        <v>3114150</v>
      </c>
      <c r="CQ29" s="1">
        <v>303100</v>
      </c>
      <c r="CR29" s="1">
        <f t="shared" si="23"/>
        <v>2811050</v>
      </c>
      <c r="CS29" s="1">
        <v>0</v>
      </c>
      <c r="CT29" s="1">
        <v>3100000</v>
      </c>
      <c r="CU29" s="1">
        <v>255800</v>
      </c>
      <c r="CV29" s="1">
        <f t="shared" si="24"/>
        <v>2844200</v>
      </c>
      <c r="CW29" s="1">
        <v>0</v>
      </c>
      <c r="CX29" s="8">
        <v>3400000</v>
      </c>
      <c r="CY29" s="8">
        <v>500000</v>
      </c>
      <c r="CZ29" s="1">
        <f t="shared" si="25"/>
        <v>2900000</v>
      </c>
      <c r="DA29" s="8">
        <v>0</v>
      </c>
      <c r="DB29" s="1">
        <v>3400000</v>
      </c>
      <c r="DC29" s="1">
        <v>500000</v>
      </c>
      <c r="DD29" s="1">
        <f t="shared" si="26"/>
        <v>2900000</v>
      </c>
      <c r="DE29" s="1">
        <v>0</v>
      </c>
      <c r="DF29" s="1">
        <v>3200000</v>
      </c>
      <c r="DG29" s="1">
        <v>400000</v>
      </c>
      <c r="DH29" s="1">
        <f t="shared" si="27"/>
        <v>2800000</v>
      </c>
      <c r="DI29">
        <v>0</v>
      </c>
      <c r="DJ29">
        <v>3200000</v>
      </c>
      <c r="DK29">
        <v>400000</v>
      </c>
      <c r="DL29" s="1">
        <f t="shared" si="30"/>
        <v>2800000</v>
      </c>
      <c r="DM29">
        <v>0</v>
      </c>
      <c r="DN29">
        <v>3200000</v>
      </c>
      <c r="DO29">
        <v>300000</v>
      </c>
      <c r="DP29">
        <f t="shared" si="31"/>
        <v>2900000</v>
      </c>
      <c r="DQ29">
        <v>0</v>
      </c>
      <c r="DR29">
        <v>3200000</v>
      </c>
      <c r="DS29">
        <v>200000</v>
      </c>
      <c r="DT29">
        <f t="shared" si="29"/>
        <v>3000000</v>
      </c>
      <c r="DU29">
        <v>0</v>
      </c>
    </row>
    <row r="30" spans="1:125" ht="12.75">
      <c r="A30" s="14" t="s">
        <v>26</v>
      </c>
      <c r="B30" s="1">
        <v>8150000</v>
      </c>
      <c r="C30" s="1">
        <v>5150000</v>
      </c>
      <c r="D30" s="1">
        <f t="shared" si="0"/>
        <v>2997000</v>
      </c>
      <c r="E30" s="1">
        <v>3000</v>
      </c>
      <c r="F30" s="1">
        <v>8152200</v>
      </c>
      <c r="G30" s="1">
        <v>4600000</v>
      </c>
      <c r="H30" s="1">
        <f t="shared" si="1"/>
        <v>3550000</v>
      </c>
      <c r="I30" s="1">
        <v>2200</v>
      </c>
      <c r="J30" s="1">
        <v>8262000</v>
      </c>
      <c r="K30" s="1">
        <v>4360000</v>
      </c>
      <c r="L30" s="1">
        <f t="shared" si="2"/>
        <v>3900000</v>
      </c>
      <c r="M30" s="1">
        <v>2000</v>
      </c>
      <c r="N30" s="1">
        <v>8257000</v>
      </c>
      <c r="O30" s="1">
        <v>4555000</v>
      </c>
      <c r="P30" s="1">
        <f t="shared" si="3"/>
        <v>3700000</v>
      </c>
      <c r="Q30" s="1">
        <v>2000</v>
      </c>
      <c r="R30" s="1">
        <v>8500000</v>
      </c>
      <c r="S30" s="1">
        <v>4540000</v>
      </c>
      <c r="T30" s="1">
        <f t="shared" si="4"/>
        <v>3960000</v>
      </c>
      <c r="U30" s="1">
        <v>0</v>
      </c>
      <c r="V30" s="1">
        <v>8500000</v>
      </c>
      <c r="W30" s="1">
        <v>4360000</v>
      </c>
      <c r="X30" s="1">
        <f t="shared" si="5"/>
        <v>4140000</v>
      </c>
      <c r="Y30" s="1">
        <v>0</v>
      </c>
      <c r="Z30" s="1">
        <v>8500000</v>
      </c>
      <c r="AA30" s="1">
        <v>4360000</v>
      </c>
      <c r="AB30" s="1">
        <f t="shared" si="6"/>
        <v>4140000</v>
      </c>
      <c r="AC30" s="1">
        <v>0</v>
      </c>
      <c r="AD30" s="1">
        <v>8500000</v>
      </c>
      <c r="AE30" s="1">
        <v>4360000</v>
      </c>
      <c r="AF30" s="1">
        <f t="shared" si="7"/>
        <v>4140000</v>
      </c>
      <c r="AG30" s="1">
        <v>0</v>
      </c>
      <c r="AH30" s="1">
        <v>8469000</v>
      </c>
      <c r="AI30" s="1">
        <v>4310000</v>
      </c>
      <c r="AJ30" s="1">
        <f t="shared" si="8"/>
        <v>4159000</v>
      </c>
      <c r="AK30" s="1">
        <v>0</v>
      </c>
      <c r="AL30" s="1">
        <v>8389000</v>
      </c>
      <c r="AM30" s="1">
        <v>4230000</v>
      </c>
      <c r="AN30" s="1">
        <f t="shared" si="9"/>
        <v>4159000</v>
      </c>
      <c r="AO30" s="1">
        <v>0</v>
      </c>
      <c r="AP30" s="1">
        <v>8306000</v>
      </c>
      <c r="AQ30" s="3">
        <v>4136000</v>
      </c>
      <c r="AR30" s="1">
        <f t="shared" si="10"/>
        <v>4170000</v>
      </c>
      <c r="AS30" s="1">
        <v>0</v>
      </c>
      <c r="AT30" s="1">
        <v>8204000</v>
      </c>
      <c r="AU30" s="1">
        <v>4077000</v>
      </c>
      <c r="AV30" s="1">
        <f t="shared" si="11"/>
        <v>4127000</v>
      </c>
      <c r="AW30" s="1">
        <v>0</v>
      </c>
      <c r="AX30" s="8">
        <v>8114000</v>
      </c>
      <c r="AY30" s="8">
        <v>3874000</v>
      </c>
      <c r="AZ30" s="1">
        <f t="shared" si="12"/>
        <v>4240000</v>
      </c>
      <c r="BA30" s="8">
        <v>0</v>
      </c>
      <c r="BB30" s="8">
        <v>8228000</v>
      </c>
      <c r="BC30" s="8">
        <v>3948000</v>
      </c>
      <c r="BD30" s="1">
        <f t="shared" si="13"/>
        <v>4280000</v>
      </c>
      <c r="BE30" s="8">
        <v>0</v>
      </c>
      <c r="BF30" s="1">
        <v>8211000</v>
      </c>
      <c r="BG30" s="1">
        <v>3837000</v>
      </c>
      <c r="BH30" s="1">
        <f t="shared" si="14"/>
        <v>4374000</v>
      </c>
      <c r="BI30" s="1">
        <v>0</v>
      </c>
      <c r="BJ30" s="1">
        <v>8197000</v>
      </c>
      <c r="BK30" s="1">
        <v>3793250</v>
      </c>
      <c r="BL30" s="1">
        <f t="shared" si="15"/>
        <v>4403750</v>
      </c>
      <c r="BM30" s="1">
        <v>0</v>
      </c>
      <c r="BN30" s="1">
        <v>8140000</v>
      </c>
      <c r="BO30" s="1">
        <v>3620000</v>
      </c>
      <c r="BP30" s="1">
        <f t="shared" si="16"/>
        <v>4520000</v>
      </c>
      <c r="BQ30" s="1">
        <v>0</v>
      </c>
      <c r="BR30" s="1">
        <v>8088000</v>
      </c>
      <c r="BS30" s="1">
        <v>3569106</v>
      </c>
      <c r="BT30" s="1">
        <f t="shared" si="17"/>
        <v>4518794</v>
      </c>
      <c r="BU30" s="1">
        <v>100</v>
      </c>
      <c r="BV30" s="1">
        <v>8015700</v>
      </c>
      <c r="BW30" s="1">
        <v>3495806</v>
      </c>
      <c r="BX30" s="1">
        <f t="shared" si="18"/>
        <v>4519794</v>
      </c>
      <c r="BY30" s="1">
        <v>100</v>
      </c>
      <c r="BZ30" s="1">
        <v>7907000</v>
      </c>
      <c r="CA30" s="1">
        <v>3387106</v>
      </c>
      <c r="CB30" s="1">
        <f t="shared" si="19"/>
        <v>4519794</v>
      </c>
      <c r="CC30" s="1">
        <v>100</v>
      </c>
      <c r="CD30" s="1">
        <v>7637190</v>
      </c>
      <c r="CE30" s="1">
        <v>3128300</v>
      </c>
      <c r="CF30" s="1">
        <f t="shared" si="20"/>
        <v>4508790</v>
      </c>
      <c r="CG30" s="1">
        <v>100</v>
      </c>
      <c r="CH30" s="1">
        <v>7445200</v>
      </c>
      <c r="CI30" s="1">
        <v>3013300</v>
      </c>
      <c r="CJ30" s="1">
        <f t="shared" si="21"/>
        <v>4431820</v>
      </c>
      <c r="CK30" s="1">
        <v>80</v>
      </c>
      <c r="CL30" s="1">
        <v>7257000</v>
      </c>
      <c r="CM30" s="1">
        <v>2900306</v>
      </c>
      <c r="CN30" s="1">
        <f t="shared" si="22"/>
        <v>4356614</v>
      </c>
      <c r="CO30" s="1">
        <v>80</v>
      </c>
      <c r="CP30" s="1">
        <v>7165100</v>
      </c>
      <c r="CQ30" s="1">
        <v>2841206</v>
      </c>
      <c r="CR30" s="1">
        <f t="shared" si="23"/>
        <v>4323814</v>
      </c>
      <c r="CS30" s="1">
        <v>80</v>
      </c>
      <c r="CT30" s="1">
        <v>6301440</v>
      </c>
      <c r="CU30" s="1">
        <v>2323026</v>
      </c>
      <c r="CV30" s="1">
        <f t="shared" si="24"/>
        <v>3978374</v>
      </c>
      <c r="CW30" s="1">
        <v>40</v>
      </c>
      <c r="CX30" s="1">
        <v>5614970</v>
      </c>
      <c r="CY30" s="1">
        <v>1641856</v>
      </c>
      <c r="CZ30" s="1">
        <f t="shared" si="25"/>
        <v>3973114</v>
      </c>
      <c r="DA30" s="1">
        <v>0</v>
      </c>
      <c r="DB30" s="1">
        <v>5337970</v>
      </c>
      <c r="DC30" s="1">
        <v>1497956</v>
      </c>
      <c r="DD30" s="1">
        <f t="shared" si="26"/>
        <v>3839974</v>
      </c>
      <c r="DE30" s="1">
        <v>40</v>
      </c>
      <c r="DF30" s="1">
        <v>5019270</v>
      </c>
      <c r="DG30" s="1">
        <v>1306746</v>
      </c>
      <c r="DH30" s="1">
        <f t="shared" si="27"/>
        <v>3712484</v>
      </c>
      <c r="DI30">
        <v>40</v>
      </c>
      <c r="DJ30">
        <v>4533100</v>
      </c>
      <c r="DK30">
        <v>960480</v>
      </c>
      <c r="DL30" s="1">
        <f t="shared" si="30"/>
        <v>3572620</v>
      </c>
      <c r="DM30">
        <v>0</v>
      </c>
      <c r="DN30">
        <v>4481150</v>
      </c>
      <c r="DO30">
        <v>913180</v>
      </c>
      <c r="DP30">
        <f t="shared" si="31"/>
        <v>3567970</v>
      </c>
      <c r="DQ30">
        <v>0</v>
      </c>
      <c r="DR30">
        <v>4429200</v>
      </c>
      <c r="DS30">
        <v>865880</v>
      </c>
      <c r="DT30">
        <f t="shared" si="29"/>
        <v>3563320</v>
      </c>
      <c r="DU30">
        <v>0</v>
      </c>
    </row>
    <row r="31" spans="1:125" ht="12.75">
      <c r="A31" s="14" t="s">
        <v>27</v>
      </c>
      <c r="B31" s="1">
        <v>702000</v>
      </c>
      <c r="C31" s="1">
        <v>186000</v>
      </c>
      <c r="D31" s="1">
        <f t="shared" si="0"/>
        <v>513000</v>
      </c>
      <c r="E31" s="1">
        <v>3000</v>
      </c>
      <c r="F31" s="1">
        <v>695000</v>
      </c>
      <c r="G31" s="1">
        <v>179000</v>
      </c>
      <c r="H31" s="1">
        <f t="shared" si="1"/>
        <v>513000</v>
      </c>
      <c r="I31" s="1">
        <v>3000</v>
      </c>
      <c r="J31" s="1">
        <v>585000</v>
      </c>
      <c r="K31" s="1">
        <v>140000</v>
      </c>
      <c r="L31" s="1">
        <f t="shared" si="2"/>
        <v>444850</v>
      </c>
      <c r="M31" s="1">
        <v>150</v>
      </c>
      <c r="N31" s="1">
        <v>585000</v>
      </c>
      <c r="O31" s="1">
        <v>140000</v>
      </c>
      <c r="P31" s="1">
        <f t="shared" si="3"/>
        <v>444850</v>
      </c>
      <c r="Q31" s="1">
        <v>150</v>
      </c>
      <c r="R31" s="1">
        <v>540150</v>
      </c>
      <c r="S31" s="1">
        <v>140000</v>
      </c>
      <c r="T31" s="1">
        <f t="shared" si="4"/>
        <v>400000</v>
      </c>
      <c r="U31" s="1">
        <v>150</v>
      </c>
      <c r="V31" s="1">
        <v>600000</v>
      </c>
      <c r="W31" s="1">
        <v>133800</v>
      </c>
      <c r="X31" s="1">
        <f t="shared" si="5"/>
        <v>465400</v>
      </c>
      <c r="Y31" s="1">
        <v>800</v>
      </c>
      <c r="Z31" s="1">
        <v>600000</v>
      </c>
      <c r="AA31" s="1">
        <v>133800</v>
      </c>
      <c r="AB31" s="1">
        <f t="shared" si="6"/>
        <v>465400</v>
      </c>
      <c r="AC31" s="1">
        <v>800</v>
      </c>
      <c r="AD31" s="1">
        <v>597000</v>
      </c>
      <c r="AE31" s="1">
        <v>133800</v>
      </c>
      <c r="AF31" s="1">
        <f t="shared" si="7"/>
        <v>462400</v>
      </c>
      <c r="AG31" s="1">
        <v>800</v>
      </c>
      <c r="AH31" s="8">
        <v>571500</v>
      </c>
      <c r="AI31" s="8">
        <v>128800</v>
      </c>
      <c r="AJ31" s="1">
        <f t="shared" si="8"/>
        <v>441900</v>
      </c>
      <c r="AK31" s="8">
        <v>800</v>
      </c>
      <c r="AL31" s="8">
        <v>701100</v>
      </c>
      <c r="AM31" s="8">
        <v>174230</v>
      </c>
      <c r="AN31" s="1">
        <f t="shared" si="9"/>
        <v>525850</v>
      </c>
      <c r="AO31" s="8">
        <v>1020</v>
      </c>
      <c r="AP31" s="8">
        <v>1305700</v>
      </c>
      <c r="AQ31" s="8">
        <v>135726</v>
      </c>
      <c r="AR31" s="1">
        <f t="shared" si="10"/>
        <v>1157223</v>
      </c>
      <c r="AS31" s="8">
        <v>12751</v>
      </c>
      <c r="AT31" s="8">
        <v>1305700</v>
      </c>
      <c r="AU31" s="8">
        <v>135726</v>
      </c>
      <c r="AV31" s="1">
        <f t="shared" si="11"/>
        <v>1157223</v>
      </c>
      <c r="AW31" s="8">
        <v>12751</v>
      </c>
      <c r="AX31" s="8">
        <v>1305700</v>
      </c>
      <c r="AY31" s="8">
        <v>135726</v>
      </c>
      <c r="AZ31" s="1">
        <f t="shared" si="12"/>
        <v>1157223</v>
      </c>
      <c r="BA31" s="8">
        <v>12751</v>
      </c>
      <c r="BB31" s="8">
        <v>1305700</v>
      </c>
      <c r="BC31" s="8">
        <v>135726</v>
      </c>
      <c r="BD31" s="1">
        <f t="shared" si="13"/>
        <v>1157223</v>
      </c>
      <c r="BE31" s="8">
        <v>12751</v>
      </c>
      <c r="BF31" s="8">
        <v>1305700</v>
      </c>
      <c r="BG31" s="8">
        <v>135726</v>
      </c>
      <c r="BH31" s="1">
        <f t="shared" si="14"/>
        <v>1157223</v>
      </c>
      <c r="BI31" s="8">
        <v>12751</v>
      </c>
      <c r="BJ31" s="8">
        <v>1305700</v>
      </c>
      <c r="BK31" s="8">
        <v>67000</v>
      </c>
      <c r="BL31" s="1">
        <f t="shared" si="15"/>
        <v>1238700</v>
      </c>
      <c r="BM31" s="8">
        <v>0</v>
      </c>
      <c r="BN31" s="8">
        <v>1305700</v>
      </c>
      <c r="BO31" s="8">
        <v>67000</v>
      </c>
      <c r="BP31" s="1">
        <f t="shared" si="16"/>
        <v>1238700</v>
      </c>
      <c r="BQ31" s="8">
        <v>0</v>
      </c>
      <c r="BR31" s="8">
        <v>1304700</v>
      </c>
      <c r="BS31" s="8">
        <v>65700</v>
      </c>
      <c r="BT31" s="1">
        <f t="shared" si="17"/>
        <v>1239000</v>
      </c>
      <c r="BU31" s="8">
        <v>0</v>
      </c>
      <c r="BV31" s="8">
        <v>1304700</v>
      </c>
      <c r="BW31" s="8">
        <v>65700</v>
      </c>
      <c r="BX31" s="1">
        <f t="shared" si="18"/>
        <v>1239000</v>
      </c>
      <c r="BY31" s="8">
        <v>0</v>
      </c>
      <c r="BZ31" s="8">
        <v>1304700</v>
      </c>
      <c r="CA31" s="8">
        <v>65700</v>
      </c>
      <c r="CB31" s="1">
        <f t="shared" si="19"/>
        <v>1239000</v>
      </c>
      <c r="CC31" s="8">
        <v>0</v>
      </c>
      <c r="CD31" s="8">
        <v>1304700</v>
      </c>
      <c r="CE31" s="8">
        <v>65700</v>
      </c>
      <c r="CF31" s="1">
        <f t="shared" si="20"/>
        <v>1239000</v>
      </c>
      <c r="CG31" s="8">
        <v>0</v>
      </c>
      <c r="CH31" s="8">
        <v>1304700</v>
      </c>
      <c r="CI31" s="8">
        <v>65700</v>
      </c>
      <c r="CJ31" s="1">
        <f t="shared" si="21"/>
        <v>1239000</v>
      </c>
      <c r="CK31" s="8">
        <v>0</v>
      </c>
      <c r="CL31" s="8">
        <v>1304700</v>
      </c>
      <c r="CM31" s="8">
        <v>65700</v>
      </c>
      <c r="CN31" s="1">
        <f t="shared" si="22"/>
        <v>1239000</v>
      </c>
      <c r="CO31" s="8">
        <v>0</v>
      </c>
      <c r="CP31" s="8">
        <v>1304700</v>
      </c>
      <c r="CQ31" s="11">
        <v>65700</v>
      </c>
      <c r="CR31" s="1">
        <f t="shared" si="23"/>
        <v>1239000</v>
      </c>
      <c r="CS31" s="8">
        <v>0</v>
      </c>
      <c r="CT31" s="8">
        <v>1448700</v>
      </c>
      <c r="CU31" s="8">
        <v>29700</v>
      </c>
      <c r="CV31" s="1">
        <f t="shared" si="24"/>
        <v>1419000</v>
      </c>
      <c r="CW31" s="8">
        <v>0</v>
      </c>
      <c r="CX31" s="8">
        <v>1317000</v>
      </c>
      <c r="CY31" s="8">
        <v>27000</v>
      </c>
      <c r="CZ31" s="1">
        <f t="shared" si="25"/>
        <v>1290000</v>
      </c>
      <c r="DA31" s="8">
        <v>0</v>
      </c>
      <c r="DB31" s="1">
        <v>1317000</v>
      </c>
      <c r="DC31" s="1">
        <v>27000</v>
      </c>
      <c r="DD31" s="1">
        <f t="shared" si="26"/>
        <v>1290000</v>
      </c>
      <c r="DE31" s="1">
        <v>0</v>
      </c>
      <c r="DF31" s="1">
        <v>1300000</v>
      </c>
      <c r="DG31" s="1">
        <v>16000</v>
      </c>
      <c r="DH31" s="1">
        <f t="shared" si="27"/>
        <v>1284000</v>
      </c>
      <c r="DI31">
        <v>0</v>
      </c>
      <c r="DJ31" s="1">
        <v>1300000</v>
      </c>
      <c r="DK31" s="1">
        <v>16000</v>
      </c>
      <c r="DL31" s="1">
        <f t="shared" si="30"/>
        <v>1284000</v>
      </c>
      <c r="DM31" s="1">
        <v>0</v>
      </c>
      <c r="DN31" s="1">
        <v>1300000</v>
      </c>
      <c r="DO31" s="1">
        <v>16000</v>
      </c>
      <c r="DP31" s="1">
        <f>DN31-DO31+DQ31</f>
        <v>1284000</v>
      </c>
      <c r="DQ31" s="1">
        <v>0</v>
      </c>
      <c r="DR31" s="1">
        <v>1300000</v>
      </c>
      <c r="DS31" s="1">
        <v>16000</v>
      </c>
      <c r="DT31" s="1">
        <f>DR31-DS31+DU31</f>
        <v>1284000</v>
      </c>
      <c r="DU31" s="1">
        <v>0</v>
      </c>
    </row>
    <row r="32" spans="1:125" ht="12.75">
      <c r="A32" s="14" t="s">
        <v>28</v>
      </c>
      <c r="B32" s="1">
        <v>5520</v>
      </c>
      <c r="C32" s="1">
        <v>4420</v>
      </c>
      <c r="D32" s="1">
        <f t="shared" si="0"/>
        <v>0</v>
      </c>
      <c r="E32" s="1">
        <v>1100</v>
      </c>
      <c r="F32" s="1">
        <v>9070</v>
      </c>
      <c r="G32" s="1">
        <v>8000</v>
      </c>
      <c r="H32" s="1">
        <f t="shared" si="1"/>
        <v>0</v>
      </c>
      <c r="I32" s="1">
        <v>1070</v>
      </c>
      <c r="J32" s="1">
        <v>7600</v>
      </c>
      <c r="K32" s="1">
        <v>7000</v>
      </c>
      <c r="L32" s="1">
        <f t="shared" si="2"/>
        <v>0</v>
      </c>
      <c r="M32" s="1">
        <v>600</v>
      </c>
      <c r="N32" s="1">
        <v>5700</v>
      </c>
      <c r="O32" s="1">
        <v>5700</v>
      </c>
      <c r="P32" s="1">
        <f t="shared" si="3"/>
        <v>0</v>
      </c>
      <c r="Q32" s="1">
        <v>0</v>
      </c>
      <c r="R32" s="1">
        <v>5700</v>
      </c>
      <c r="S32" s="1">
        <v>5700</v>
      </c>
      <c r="T32" s="1">
        <f t="shared" si="4"/>
        <v>0</v>
      </c>
      <c r="U32" s="1">
        <v>0</v>
      </c>
      <c r="V32" s="1">
        <v>5700</v>
      </c>
      <c r="W32" s="1">
        <v>5700</v>
      </c>
      <c r="X32" s="1">
        <f t="shared" si="5"/>
        <v>0</v>
      </c>
      <c r="Y32" s="1">
        <v>0</v>
      </c>
      <c r="Z32" s="1">
        <v>5700</v>
      </c>
      <c r="AA32" s="1">
        <v>5700</v>
      </c>
      <c r="AB32" s="1">
        <f t="shared" si="6"/>
        <v>0</v>
      </c>
      <c r="AC32" s="1">
        <v>0</v>
      </c>
      <c r="AD32" s="1">
        <v>5700</v>
      </c>
      <c r="AE32" s="1">
        <v>5700</v>
      </c>
      <c r="AF32" s="1">
        <f t="shared" si="7"/>
        <v>0</v>
      </c>
      <c r="AG32" s="1">
        <v>0</v>
      </c>
      <c r="AH32" s="8">
        <v>5700</v>
      </c>
      <c r="AI32" s="8">
        <v>5700</v>
      </c>
      <c r="AJ32" s="1">
        <f t="shared" si="8"/>
        <v>0</v>
      </c>
      <c r="AK32" s="8">
        <v>0</v>
      </c>
      <c r="AL32" s="8">
        <v>6500</v>
      </c>
      <c r="AM32" s="8">
        <v>6500</v>
      </c>
      <c r="AN32" s="1">
        <f t="shared" si="9"/>
        <v>0</v>
      </c>
      <c r="AO32" s="8">
        <v>0</v>
      </c>
      <c r="AP32" s="8">
        <v>6800</v>
      </c>
      <c r="AQ32" s="8">
        <v>6800</v>
      </c>
      <c r="AR32" s="1">
        <f t="shared" si="10"/>
        <v>0</v>
      </c>
      <c r="AS32" s="8">
        <v>0</v>
      </c>
      <c r="AT32" s="8">
        <v>6800</v>
      </c>
      <c r="AU32" s="8">
        <v>6800</v>
      </c>
      <c r="AV32" s="1">
        <f t="shared" si="11"/>
        <v>0</v>
      </c>
      <c r="AW32" s="8">
        <v>0</v>
      </c>
      <c r="AX32" s="8">
        <v>6600</v>
      </c>
      <c r="AY32" s="8">
        <v>6000</v>
      </c>
      <c r="AZ32" s="1">
        <f t="shared" si="12"/>
        <v>600</v>
      </c>
      <c r="BA32" s="8">
        <v>0</v>
      </c>
      <c r="BB32" s="8">
        <v>6600</v>
      </c>
      <c r="BC32" s="8">
        <v>6000</v>
      </c>
      <c r="BD32" s="1">
        <f t="shared" si="13"/>
        <v>600</v>
      </c>
      <c r="BE32" s="8">
        <v>0</v>
      </c>
      <c r="BF32" s="8">
        <v>6600</v>
      </c>
      <c r="BG32" s="8">
        <v>6000</v>
      </c>
      <c r="BH32" s="1">
        <f t="shared" si="14"/>
        <v>600</v>
      </c>
      <c r="BI32" s="8">
        <v>0</v>
      </c>
      <c r="BJ32" s="8">
        <v>6600</v>
      </c>
      <c r="BK32" s="8">
        <v>6000</v>
      </c>
      <c r="BL32" s="1">
        <f t="shared" si="15"/>
        <v>600</v>
      </c>
      <c r="BM32" s="8">
        <v>0</v>
      </c>
      <c r="BN32" s="1">
        <v>6600</v>
      </c>
      <c r="BO32" s="1">
        <v>6000</v>
      </c>
      <c r="BP32" s="1">
        <f t="shared" si="16"/>
        <v>600</v>
      </c>
      <c r="BQ32" s="1">
        <v>0</v>
      </c>
      <c r="BR32" s="8">
        <v>6600</v>
      </c>
      <c r="BS32" s="8">
        <v>6000</v>
      </c>
      <c r="BT32" s="1">
        <f t="shared" si="17"/>
        <v>600</v>
      </c>
      <c r="BU32" s="8">
        <v>0</v>
      </c>
      <c r="BV32" s="8">
        <v>6600</v>
      </c>
      <c r="BW32" s="8">
        <v>6000</v>
      </c>
      <c r="BX32" s="1">
        <f t="shared" si="18"/>
        <v>600</v>
      </c>
      <c r="BY32" s="8">
        <v>0</v>
      </c>
      <c r="BZ32" s="8">
        <v>6600</v>
      </c>
      <c r="CA32" s="8">
        <v>6000</v>
      </c>
      <c r="CB32" s="1">
        <f t="shared" si="19"/>
        <v>600</v>
      </c>
      <c r="CC32" s="8">
        <v>0</v>
      </c>
      <c r="CD32" s="1">
        <v>6600</v>
      </c>
      <c r="CE32" s="1">
        <v>6000</v>
      </c>
      <c r="CF32" s="1">
        <f t="shared" si="20"/>
        <v>600</v>
      </c>
      <c r="CG32" s="1">
        <v>0</v>
      </c>
      <c r="CH32" s="8">
        <v>6600</v>
      </c>
      <c r="CI32" s="8">
        <v>6000</v>
      </c>
      <c r="CJ32" s="1">
        <f t="shared" si="21"/>
        <v>600</v>
      </c>
      <c r="CK32" s="8">
        <v>0</v>
      </c>
      <c r="CL32" s="8">
        <v>6600</v>
      </c>
      <c r="CM32" s="8">
        <v>6000</v>
      </c>
      <c r="CN32" s="1">
        <f t="shared" si="22"/>
        <v>600</v>
      </c>
      <c r="CO32" s="8">
        <v>0</v>
      </c>
      <c r="CP32" s="8">
        <v>6000</v>
      </c>
      <c r="CQ32" s="8">
        <v>6000</v>
      </c>
      <c r="CR32" s="1">
        <f t="shared" si="23"/>
        <v>0</v>
      </c>
      <c r="CS32" s="8">
        <v>0</v>
      </c>
      <c r="CT32" s="8">
        <v>6000</v>
      </c>
      <c r="CU32" s="8">
        <v>6000</v>
      </c>
      <c r="CV32" s="1">
        <f t="shared" si="24"/>
        <v>0</v>
      </c>
      <c r="CW32" s="8">
        <v>0</v>
      </c>
      <c r="CX32" s="8">
        <v>6000</v>
      </c>
      <c r="CY32" s="8">
        <v>6000</v>
      </c>
      <c r="CZ32" s="1">
        <f t="shared" si="25"/>
        <v>0</v>
      </c>
      <c r="DA32" s="8">
        <v>0</v>
      </c>
      <c r="DB32" s="1">
        <v>6000</v>
      </c>
      <c r="DC32" s="1">
        <v>6000</v>
      </c>
      <c r="DD32" s="1">
        <f t="shared" si="26"/>
        <v>0</v>
      </c>
      <c r="DE32" s="1">
        <v>0</v>
      </c>
      <c r="DF32" s="8">
        <v>5400</v>
      </c>
      <c r="DG32" s="8">
        <v>5400</v>
      </c>
      <c r="DH32" s="1">
        <f t="shared" si="27"/>
        <v>0</v>
      </c>
      <c r="DI32">
        <v>0</v>
      </c>
      <c r="DJ32" s="8">
        <v>5400</v>
      </c>
      <c r="DK32" s="8">
        <v>5400</v>
      </c>
      <c r="DL32" s="1">
        <f t="shared" si="30"/>
        <v>0</v>
      </c>
      <c r="DM32">
        <v>0</v>
      </c>
      <c r="DN32" s="8">
        <v>5400</v>
      </c>
      <c r="DO32" s="8">
        <v>5400</v>
      </c>
      <c r="DP32" s="1">
        <f>DN32-DO32+DQ32</f>
        <v>0</v>
      </c>
      <c r="DQ32">
        <v>0</v>
      </c>
      <c r="DR32" s="8">
        <v>5400</v>
      </c>
      <c r="DS32" s="8">
        <v>5400</v>
      </c>
      <c r="DT32" s="1">
        <f>DR32-DS32+DU32</f>
        <v>0</v>
      </c>
      <c r="DU32">
        <v>0</v>
      </c>
    </row>
    <row r="33" spans="1:125" ht="12.75">
      <c r="A33" s="14" t="s">
        <v>29</v>
      </c>
      <c r="B33" s="1">
        <v>103900</v>
      </c>
      <c r="C33" s="1">
        <v>88200</v>
      </c>
      <c r="D33" s="1">
        <f t="shared" si="0"/>
        <v>0</v>
      </c>
      <c r="E33" s="1">
        <v>15700</v>
      </c>
      <c r="F33" s="1">
        <v>102700</v>
      </c>
      <c r="G33" s="1">
        <v>87400</v>
      </c>
      <c r="H33" s="1">
        <f t="shared" si="1"/>
        <v>0</v>
      </c>
      <c r="I33" s="1">
        <v>15300</v>
      </c>
      <c r="J33" s="1">
        <v>100000</v>
      </c>
      <c r="K33" s="1">
        <v>85800</v>
      </c>
      <c r="L33" s="1">
        <f t="shared" si="2"/>
        <v>0</v>
      </c>
      <c r="M33" s="1">
        <v>14200</v>
      </c>
      <c r="N33" s="1">
        <v>98000</v>
      </c>
      <c r="O33" s="1">
        <v>84100</v>
      </c>
      <c r="P33" s="1">
        <f t="shared" si="3"/>
        <v>800</v>
      </c>
      <c r="Q33" s="1">
        <v>13100</v>
      </c>
      <c r="R33" s="1">
        <v>96100</v>
      </c>
      <c r="S33" s="1">
        <v>89300</v>
      </c>
      <c r="T33" s="1">
        <f t="shared" si="4"/>
        <v>0</v>
      </c>
      <c r="U33" s="1">
        <v>6800</v>
      </c>
      <c r="V33" s="1">
        <v>96100</v>
      </c>
      <c r="W33" s="1">
        <v>89300</v>
      </c>
      <c r="X33" s="1">
        <f t="shared" si="5"/>
        <v>0</v>
      </c>
      <c r="Y33" s="1">
        <v>6800</v>
      </c>
      <c r="Z33" s="1">
        <v>94700</v>
      </c>
      <c r="AA33" s="1">
        <v>88100</v>
      </c>
      <c r="AB33" s="1">
        <f t="shared" si="6"/>
        <v>0</v>
      </c>
      <c r="AC33" s="1">
        <v>6600</v>
      </c>
      <c r="AD33" s="1">
        <v>93700</v>
      </c>
      <c r="AE33" s="1">
        <v>87700</v>
      </c>
      <c r="AF33" s="1">
        <f t="shared" si="7"/>
        <v>0</v>
      </c>
      <c r="AG33" s="1">
        <v>6000</v>
      </c>
      <c r="AH33" s="8">
        <v>93300</v>
      </c>
      <c r="AI33" s="8">
        <v>87700</v>
      </c>
      <c r="AJ33" s="1">
        <f t="shared" si="8"/>
        <v>0</v>
      </c>
      <c r="AK33" s="8">
        <v>5600</v>
      </c>
      <c r="AL33" s="1">
        <v>91700</v>
      </c>
      <c r="AM33" s="1">
        <v>87100</v>
      </c>
      <c r="AN33" s="1">
        <f t="shared" si="9"/>
        <v>0</v>
      </c>
      <c r="AO33" s="1">
        <v>4600</v>
      </c>
      <c r="AP33" s="1">
        <v>91700</v>
      </c>
      <c r="AQ33" s="1">
        <f>AP33-AS33</f>
        <v>87100</v>
      </c>
      <c r="AR33" s="1">
        <f t="shared" si="10"/>
        <v>0</v>
      </c>
      <c r="AS33" s="1">
        <v>4600</v>
      </c>
      <c r="AT33" s="1">
        <v>91000</v>
      </c>
      <c r="AU33" s="1">
        <f>AT33-AW33</f>
        <v>73000</v>
      </c>
      <c r="AV33" s="1">
        <v>0</v>
      </c>
      <c r="AW33" s="1">
        <v>18000</v>
      </c>
      <c r="AX33" s="1">
        <v>79000</v>
      </c>
      <c r="AY33" s="1">
        <f>AX33-BA33</f>
        <v>67000</v>
      </c>
      <c r="AZ33" s="1">
        <f t="shared" si="12"/>
        <v>0</v>
      </c>
      <c r="BA33" s="1">
        <v>12000</v>
      </c>
      <c r="BB33" s="1">
        <v>88000</v>
      </c>
      <c r="BC33" s="1">
        <f>BB33-BE33</f>
        <v>78000</v>
      </c>
      <c r="BD33" s="1">
        <f t="shared" si="13"/>
        <v>0</v>
      </c>
      <c r="BE33" s="1">
        <v>10000</v>
      </c>
      <c r="BF33" s="8">
        <v>107000</v>
      </c>
      <c r="BG33" s="8">
        <v>6000</v>
      </c>
      <c r="BH33" s="1">
        <f t="shared" si="14"/>
        <v>101000</v>
      </c>
      <c r="BI33" s="8">
        <v>0</v>
      </c>
      <c r="BJ33" s="8">
        <v>107000</v>
      </c>
      <c r="BK33" s="8">
        <v>6000</v>
      </c>
      <c r="BL33" s="1">
        <f t="shared" si="15"/>
        <v>101000</v>
      </c>
      <c r="BM33" s="8">
        <v>0</v>
      </c>
      <c r="BN33" s="8">
        <v>107000</v>
      </c>
      <c r="BO33" s="8">
        <v>6000</v>
      </c>
      <c r="BP33" s="1">
        <f t="shared" si="16"/>
        <v>101000</v>
      </c>
      <c r="BQ33" s="8">
        <v>0</v>
      </c>
      <c r="BR33" s="8">
        <v>174000</v>
      </c>
      <c r="BS33" s="8">
        <v>174000</v>
      </c>
      <c r="BT33" s="1">
        <f t="shared" si="17"/>
        <v>0</v>
      </c>
      <c r="BU33" s="8">
        <v>0</v>
      </c>
      <c r="BV33" s="8">
        <v>174000</v>
      </c>
      <c r="BW33" s="8">
        <v>174000</v>
      </c>
      <c r="BX33" s="1">
        <f t="shared" si="18"/>
        <v>0</v>
      </c>
      <c r="BY33" s="8">
        <v>0</v>
      </c>
      <c r="BZ33" s="8">
        <v>174000</v>
      </c>
      <c r="CA33" s="8">
        <v>174000</v>
      </c>
      <c r="CB33" s="1">
        <f t="shared" si="19"/>
        <v>0</v>
      </c>
      <c r="CC33" s="8">
        <v>0</v>
      </c>
      <c r="CD33" s="8">
        <v>174000</v>
      </c>
      <c r="CE33" s="8">
        <v>174000</v>
      </c>
      <c r="CF33" s="1">
        <f t="shared" si="20"/>
        <v>0</v>
      </c>
      <c r="CG33" s="8">
        <v>0</v>
      </c>
      <c r="CH33" s="8">
        <v>174000</v>
      </c>
      <c r="CI33" s="8">
        <v>174000</v>
      </c>
      <c r="CJ33" s="1">
        <f t="shared" si="21"/>
        <v>0</v>
      </c>
      <c r="CK33" s="8">
        <v>0</v>
      </c>
      <c r="CL33" s="8">
        <v>174000</v>
      </c>
      <c r="CM33" s="8">
        <v>165000</v>
      </c>
      <c r="CN33" s="1">
        <f t="shared" si="22"/>
        <v>9000</v>
      </c>
      <c r="CO33" s="8">
        <v>0</v>
      </c>
      <c r="CP33" s="10">
        <v>174000</v>
      </c>
      <c r="CQ33" s="10">
        <v>174000</v>
      </c>
      <c r="CR33" s="1">
        <f t="shared" si="23"/>
        <v>0</v>
      </c>
      <c r="CS33" s="10">
        <v>0</v>
      </c>
      <c r="CT33" s="8">
        <v>173546</v>
      </c>
      <c r="CU33" s="8">
        <v>173546</v>
      </c>
      <c r="CV33" s="1">
        <f t="shared" si="24"/>
        <v>0</v>
      </c>
      <c r="CW33" s="8">
        <v>0</v>
      </c>
      <c r="CX33" s="24">
        <v>155000</v>
      </c>
      <c r="CY33" s="24">
        <v>155000</v>
      </c>
      <c r="CZ33" s="23">
        <v>0</v>
      </c>
      <c r="DA33" s="23">
        <v>0</v>
      </c>
      <c r="DB33" s="24">
        <v>130000</v>
      </c>
      <c r="DC33" s="23">
        <v>130000</v>
      </c>
      <c r="DD33" s="23">
        <v>0</v>
      </c>
      <c r="DE33" s="23">
        <v>0</v>
      </c>
      <c r="DF33" s="1">
        <v>106300</v>
      </c>
      <c r="DG33" s="1">
        <v>106300</v>
      </c>
      <c r="DH33" s="1">
        <f t="shared" si="27"/>
        <v>0</v>
      </c>
      <c r="DI33" s="1">
        <v>0</v>
      </c>
      <c r="DJ33" s="1">
        <v>106300</v>
      </c>
      <c r="DK33" s="1">
        <v>106300</v>
      </c>
      <c r="DL33" s="1">
        <f t="shared" si="30"/>
        <v>0</v>
      </c>
      <c r="DM33" s="1">
        <v>0</v>
      </c>
      <c r="DN33" s="1">
        <v>106300</v>
      </c>
      <c r="DO33" s="1">
        <v>106300</v>
      </c>
      <c r="DP33" s="1">
        <f>DN33-DO33+DQ33</f>
        <v>0</v>
      </c>
      <c r="DQ33" s="1">
        <v>0</v>
      </c>
      <c r="DR33" s="1">
        <v>106300</v>
      </c>
      <c r="DS33" s="1">
        <v>106300</v>
      </c>
      <c r="DT33" s="1">
        <f>DR33-DS33+DU33</f>
        <v>0</v>
      </c>
      <c r="DU33" s="1">
        <v>0</v>
      </c>
    </row>
    <row r="34" spans="1:125" ht="12.75">
      <c r="A34" s="14" t="s">
        <v>30</v>
      </c>
      <c r="B34" s="1">
        <v>1028563</v>
      </c>
      <c r="C34" s="1">
        <v>484453</v>
      </c>
      <c r="D34" s="1">
        <f t="shared" si="0"/>
        <v>536087</v>
      </c>
      <c r="E34" s="1">
        <v>8023</v>
      </c>
      <c r="F34" s="1">
        <v>1020610</v>
      </c>
      <c r="G34" s="1">
        <v>480749</v>
      </c>
      <c r="H34" s="1">
        <f t="shared" si="1"/>
        <v>531936</v>
      </c>
      <c r="I34" s="1">
        <v>7925</v>
      </c>
      <c r="J34" s="1">
        <v>1014329</v>
      </c>
      <c r="K34" s="4">
        <v>467400</v>
      </c>
      <c r="L34" s="1">
        <f t="shared" si="2"/>
        <v>540729</v>
      </c>
      <c r="M34" s="3">
        <v>6200</v>
      </c>
      <c r="N34" s="1">
        <v>1005500</v>
      </c>
      <c r="O34" s="1">
        <v>467400</v>
      </c>
      <c r="P34" s="1">
        <f t="shared" si="3"/>
        <v>531900</v>
      </c>
      <c r="Q34" s="1">
        <v>6200</v>
      </c>
      <c r="R34" s="1">
        <v>1000900</v>
      </c>
      <c r="S34" s="1">
        <v>458800</v>
      </c>
      <c r="T34" s="1">
        <f t="shared" si="4"/>
        <v>536500</v>
      </c>
      <c r="U34" s="1">
        <v>5600</v>
      </c>
      <c r="V34" s="1">
        <v>1018602</v>
      </c>
      <c r="W34" s="1">
        <v>428178</v>
      </c>
      <c r="X34" s="1">
        <f t="shared" si="5"/>
        <v>586117</v>
      </c>
      <c r="Y34" s="1">
        <v>4307</v>
      </c>
      <c r="Z34" s="1">
        <v>873945</v>
      </c>
      <c r="AA34" s="1">
        <v>304320</v>
      </c>
      <c r="AB34" s="1">
        <f t="shared" si="6"/>
        <v>565000</v>
      </c>
      <c r="AC34" s="1">
        <v>4625</v>
      </c>
      <c r="AD34" s="1">
        <v>873945</v>
      </c>
      <c r="AE34" s="1">
        <v>304320</v>
      </c>
      <c r="AF34" s="1">
        <f t="shared" si="7"/>
        <v>565000</v>
      </c>
      <c r="AG34" s="1">
        <v>4625</v>
      </c>
      <c r="AH34" s="1">
        <v>873945</v>
      </c>
      <c r="AI34" s="1">
        <v>304320</v>
      </c>
      <c r="AJ34" s="1">
        <f t="shared" si="8"/>
        <v>565000</v>
      </c>
      <c r="AK34" s="1">
        <v>4625</v>
      </c>
      <c r="AL34" s="1">
        <v>873945</v>
      </c>
      <c r="AM34" s="4">
        <v>308945</v>
      </c>
      <c r="AN34" s="1">
        <f t="shared" si="9"/>
        <v>560375</v>
      </c>
      <c r="AO34" s="1">
        <v>4625</v>
      </c>
      <c r="AP34" s="1">
        <v>873945</v>
      </c>
      <c r="AQ34" s="1">
        <v>308945</v>
      </c>
      <c r="AR34" s="1">
        <f t="shared" si="10"/>
        <v>560375</v>
      </c>
      <c r="AS34" s="1">
        <v>4625</v>
      </c>
      <c r="AT34" s="1">
        <v>873945</v>
      </c>
      <c r="AU34" s="1">
        <v>308945</v>
      </c>
      <c r="AV34" s="1">
        <f t="shared" si="11"/>
        <v>560375</v>
      </c>
      <c r="AW34" s="1">
        <v>4625</v>
      </c>
      <c r="AX34" s="1">
        <v>904100</v>
      </c>
      <c r="AY34" s="1">
        <v>233300</v>
      </c>
      <c r="AZ34" s="1">
        <f t="shared" si="12"/>
        <v>666300</v>
      </c>
      <c r="BA34" s="1">
        <v>4500</v>
      </c>
      <c r="BB34" s="1">
        <v>1038000</v>
      </c>
      <c r="BC34" s="1">
        <v>230500</v>
      </c>
      <c r="BD34" s="1">
        <f t="shared" si="13"/>
        <v>801800</v>
      </c>
      <c r="BE34" s="1">
        <v>5700</v>
      </c>
      <c r="BF34" s="1">
        <v>1025000</v>
      </c>
      <c r="BG34" s="1">
        <v>228000</v>
      </c>
      <c r="BH34" s="1">
        <f t="shared" si="14"/>
        <v>791600</v>
      </c>
      <c r="BI34" s="1">
        <v>5400</v>
      </c>
      <c r="BJ34" s="1">
        <v>1452190</v>
      </c>
      <c r="BK34" s="1">
        <v>155850</v>
      </c>
      <c r="BL34" s="1">
        <f t="shared" si="15"/>
        <v>1291340</v>
      </c>
      <c r="BM34" s="1">
        <v>5000</v>
      </c>
      <c r="BN34" s="1">
        <v>1405000</v>
      </c>
      <c r="BO34" s="1">
        <v>156800</v>
      </c>
      <c r="BP34" s="1">
        <f t="shared" si="16"/>
        <v>1247100</v>
      </c>
      <c r="BQ34" s="1">
        <v>1100</v>
      </c>
      <c r="BR34" s="1">
        <v>1400000</v>
      </c>
      <c r="BS34" s="1">
        <v>151000</v>
      </c>
      <c r="BT34" s="1">
        <f t="shared" si="17"/>
        <v>1248000</v>
      </c>
      <c r="BU34" s="1">
        <v>1000</v>
      </c>
      <c r="BV34" s="1">
        <v>1400000</v>
      </c>
      <c r="BW34" s="1">
        <v>151000</v>
      </c>
      <c r="BX34" s="1">
        <f t="shared" si="18"/>
        <v>1248000</v>
      </c>
      <c r="BY34" s="1">
        <v>1000</v>
      </c>
      <c r="BZ34" s="1">
        <v>1260770</v>
      </c>
      <c r="CA34" s="1">
        <v>156000</v>
      </c>
      <c r="CB34" s="1">
        <f t="shared" si="19"/>
        <v>1103770</v>
      </c>
      <c r="CC34" s="1">
        <v>1000</v>
      </c>
      <c r="CD34" s="1">
        <v>1300000</v>
      </c>
      <c r="CE34" s="1">
        <v>160000</v>
      </c>
      <c r="CF34" s="1">
        <f t="shared" si="20"/>
        <v>1139000</v>
      </c>
      <c r="CG34" s="1">
        <v>1000</v>
      </c>
      <c r="CH34" s="1">
        <v>1239680</v>
      </c>
      <c r="CI34" s="1">
        <v>165000</v>
      </c>
      <c r="CJ34" s="1">
        <f t="shared" si="21"/>
        <v>1073680</v>
      </c>
      <c r="CK34" s="1">
        <v>1000</v>
      </c>
      <c r="CL34" s="8">
        <v>1239680</v>
      </c>
      <c r="CM34" s="8">
        <v>165000</v>
      </c>
      <c r="CN34" s="1">
        <f t="shared" si="22"/>
        <v>1073680</v>
      </c>
      <c r="CO34" s="8">
        <v>1000</v>
      </c>
      <c r="CP34" s="1">
        <v>1239600</v>
      </c>
      <c r="CQ34" s="1">
        <v>165000</v>
      </c>
      <c r="CR34" s="1">
        <f t="shared" si="23"/>
        <v>1073600</v>
      </c>
      <c r="CS34" s="1">
        <v>1000</v>
      </c>
      <c r="CT34" s="1">
        <v>1069600</v>
      </c>
      <c r="CU34" s="1">
        <v>159600</v>
      </c>
      <c r="CV34" s="1">
        <f t="shared" si="24"/>
        <v>909000</v>
      </c>
      <c r="CW34" s="1">
        <v>1000</v>
      </c>
      <c r="CX34" s="1">
        <v>1069000</v>
      </c>
      <c r="CY34" s="3">
        <v>159800</v>
      </c>
      <c r="CZ34" s="1">
        <f t="shared" si="25"/>
        <v>908200</v>
      </c>
      <c r="DA34" s="1">
        <v>1000</v>
      </c>
      <c r="DB34" s="1">
        <v>1069000</v>
      </c>
      <c r="DC34" s="1">
        <v>159800</v>
      </c>
      <c r="DD34" s="1">
        <f t="shared" si="26"/>
        <v>908500</v>
      </c>
      <c r="DE34" s="1">
        <v>700</v>
      </c>
      <c r="DF34" s="1">
        <v>1031000</v>
      </c>
      <c r="DG34" s="1">
        <v>161400</v>
      </c>
      <c r="DH34" s="1">
        <f t="shared" si="27"/>
        <v>869200</v>
      </c>
      <c r="DI34">
        <v>400</v>
      </c>
      <c r="DJ34">
        <v>1031000</v>
      </c>
      <c r="DK34">
        <v>81000</v>
      </c>
      <c r="DL34" s="1">
        <f t="shared" si="30"/>
        <v>950000</v>
      </c>
      <c r="DM34">
        <v>0</v>
      </c>
      <c r="DN34">
        <v>1015500</v>
      </c>
      <c r="DO34">
        <v>115500</v>
      </c>
      <c r="DP34">
        <f>DN34-(DO34+DQ34)</f>
        <v>900000</v>
      </c>
      <c r="DQ34">
        <v>0</v>
      </c>
      <c r="DR34">
        <v>1000000</v>
      </c>
      <c r="DS34">
        <v>150000</v>
      </c>
      <c r="DT34">
        <f>DR34-(DS34+DU34)</f>
        <v>850000</v>
      </c>
      <c r="DU34">
        <v>0</v>
      </c>
    </row>
    <row r="35" spans="1:125" ht="12.75">
      <c r="A35" s="14" t="s">
        <v>31</v>
      </c>
      <c r="B35" s="1">
        <v>80000</v>
      </c>
      <c r="C35" s="1">
        <v>71000</v>
      </c>
      <c r="D35" s="1">
        <f t="shared" si="0"/>
        <v>1000</v>
      </c>
      <c r="E35" s="1">
        <v>8000</v>
      </c>
      <c r="F35" s="1">
        <v>80000</v>
      </c>
      <c r="G35" s="1">
        <v>71000</v>
      </c>
      <c r="H35" s="1">
        <f t="shared" si="1"/>
        <v>1000</v>
      </c>
      <c r="I35" s="1">
        <v>8000</v>
      </c>
      <c r="J35" s="1">
        <v>72000</v>
      </c>
      <c r="K35" s="1">
        <v>65000</v>
      </c>
      <c r="L35" s="1">
        <f t="shared" si="2"/>
        <v>500</v>
      </c>
      <c r="M35" s="1">
        <v>6500</v>
      </c>
      <c r="N35" s="1">
        <v>72000</v>
      </c>
      <c r="O35" s="1">
        <v>65000</v>
      </c>
      <c r="P35" s="1">
        <f t="shared" si="3"/>
        <v>500</v>
      </c>
      <c r="Q35" s="1">
        <v>6500</v>
      </c>
      <c r="R35" s="1">
        <v>72000</v>
      </c>
      <c r="S35" s="1">
        <v>66000</v>
      </c>
      <c r="T35" s="1">
        <f t="shared" si="4"/>
        <v>500</v>
      </c>
      <c r="U35" s="1">
        <v>5500</v>
      </c>
      <c r="V35" s="1">
        <v>72000</v>
      </c>
      <c r="W35" s="1">
        <v>66000</v>
      </c>
      <c r="X35" s="1">
        <f t="shared" si="5"/>
        <v>500</v>
      </c>
      <c r="Y35" s="1">
        <v>5500</v>
      </c>
      <c r="Z35" s="1">
        <v>74500</v>
      </c>
      <c r="AA35" s="1">
        <v>65800</v>
      </c>
      <c r="AB35" s="1">
        <f t="shared" si="6"/>
        <v>3500</v>
      </c>
      <c r="AC35" s="1">
        <v>5200</v>
      </c>
      <c r="AD35" s="1">
        <v>71500</v>
      </c>
      <c r="AE35" s="1">
        <v>65800</v>
      </c>
      <c r="AF35" s="1">
        <f t="shared" si="7"/>
        <v>500</v>
      </c>
      <c r="AG35" s="1">
        <v>5200</v>
      </c>
      <c r="AH35" s="1">
        <v>71000</v>
      </c>
      <c r="AI35" s="1">
        <v>65800</v>
      </c>
      <c r="AJ35" s="1">
        <f t="shared" si="8"/>
        <v>500</v>
      </c>
      <c r="AK35" s="1">
        <v>4700</v>
      </c>
      <c r="AL35" s="1">
        <v>70000</v>
      </c>
      <c r="AM35" s="1">
        <f>AL35-(AN35+AO35)</f>
        <v>65300</v>
      </c>
      <c r="AN35" s="1">
        <v>500</v>
      </c>
      <c r="AO35" s="1">
        <v>4200</v>
      </c>
      <c r="AP35" s="1">
        <v>68500</v>
      </c>
      <c r="AQ35" s="1">
        <f>AP35-AS35</f>
        <v>64500</v>
      </c>
      <c r="AR35" s="1">
        <f t="shared" si="10"/>
        <v>0</v>
      </c>
      <c r="AS35" s="1">
        <v>4000</v>
      </c>
      <c r="AT35" s="1">
        <v>67300</v>
      </c>
      <c r="AU35" s="1">
        <f>AT35-AW35</f>
        <v>64300</v>
      </c>
      <c r="AV35" s="1">
        <v>0</v>
      </c>
      <c r="AW35" s="1">
        <v>3000</v>
      </c>
      <c r="AX35" s="1">
        <v>61800</v>
      </c>
      <c r="AY35" s="3">
        <v>59600</v>
      </c>
      <c r="AZ35" s="1">
        <f t="shared" si="12"/>
        <v>0</v>
      </c>
      <c r="BA35" s="1">
        <v>2200</v>
      </c>
      <c r="BB35" s="1">
        <v>57000</v>
      </c>
      <c r="BC35" s="1">
        <f>BB35-BE35</f>
        <v>55200</v>
      </c>
      <c r="BD35" s="1">
        <f t="shared" si="13"/>
        <v>0</v>
      </c>
      <c r="BE35" s="1">
        <v>1800</v>
      </c>
      <c r="BF35" s="1">
        <v>33600</v>
      </c>
      <c r="BG35" s="1">
        <f>BF35-BI35</f>
        <v>32000</v>
      </c>
      <c r="BH35" s="1">
        <f t="shared" si="14"/>
        <v>0</v>
      </c>
      <c r="BI35" s="1">
        <v>1600</v>
      </c>
      <c r="BJ35" s="1">
        <v>61800</v>
      </c>
      <c r="BK35" s="1">
        <f>BJ35-BM35</f>
        <v>60300</v>
      </c>
      <c r="BL35" s="1">
        <f t="shared" si="15"/>
        <v>0</v>
      </c>
      <c r="BM35" s="1">
        <v>1500</v>
      </c>
      <c r="BN35" s="12">
        <v>60200</v>
      </c>
      <c r="BO35" s="12">
        <v>59400</v>
      </c>
      <c r="BP35" s="1">
        <f t="shared" si="16"/>
        <v>0</v>
      </c>
      <c r="BQ35" s="1">
        <v>800</v>
      </c>
      <c r="BR35" s="1">
        <v>58400</v>
      </c>
      <c r="BS35" s="1">
        <f>BR35-BU35</f>
        <v>57800</v>
      </c>
      <c r="BT35" s="1">
        <f t="shared" si="17"/>
        <v>0</v>
      </c>
      <c r="BU35" s="1">
        <v>600</v>
      </c>
      <c r="BV35" s="1">
        <v>57150</v>
      </c>
      <c r="BW35" s="1">
        <f>BV35-BY35</f>
        <v>56600</v>
      </c>
      <c r="BX35" s="1">
        <f t="shared" si="18"/>
        <v>0</v>
      </c>
      <c r="BY35" s="1">
        <v>550</v>
      </c>
      <c r="BZ35" s="1">
        <v>56100</v>
      </c>
      <c r="CA35" s="1">
        <f>BZ35-CC35</f>
        <v>55625</v>
      </c>
      <c r="CB35" s="1">
        <f t="shared" si="19"/>
        <v>0</v>
      </c>
      <c r="CC35" s="1">
        <v>475</v>
      </c>
      <c r="CD35" s="1">
        <v>55400</v>
      </c>
      <c r="CE35" s="1">
        <f>CD35-CG35</f>
        <v>55100</v>
      </c>
      <c r="CF35" s="1">
        <f t="shared" si="20"/>
        <v>0</v>
      </c>
      <c r="CG35" s="1">
        <v>300</v>
      </c>
      <c r="CH35" s="1">
        <v>51925</v>
      </c>
      <c r="CI35" s="1">
        <f>CH35-CK35</f>
        <v>51655</v>
      </c>
      <c r="CJ35" s="1">
        <f t="shared" si="21"/>
        <v>0</v>
      </c>
      <c r="CK35" s="1">
        <v>270</v>
      </c>
      <c r="CL35" s="1">
        <v>53800</v>
      </c>
      <c r="CM35" s="1">
        <f>CL35-CO35</f>
        <v>53530</v>
      </c>
      <c r="CN35" s="1">
        <f t="shared" si="22"/>
        <v>0</v>
      </c>
      <c r="CO35" s="1">
        <v>270</v>
      </c>
      <c r="CP35" s="1">
        <v>53840</v>
      </c>
      <c r="CQ35" s="1">
        <f>CP35-CS35</f>
        <v>53600</v>
      </c>
      <c r="CR35" s="1">
        <f t="shared" si="23"/>
        <v>0</v>
      </c>
      <c r="CS35" s="1">
        <v>240</v>
      </c>
      <c r="CT35" s="1">
        <v>54080</v>
      </c>
      <c r="CU35" s="1">
        <f>CT35-CW35</f>
        <v>53900</v>
      </c>
      <c r="CV35" s="1">
        <f t="shared" si="24"/>
        <v>0</v>
      </c>
      <c r="CW35" s="1">
        <v>180</v>
      </c>
      <c r="CX35" s="1">
        <v>59170</v>
      </c>
      <c r="CY35" s="1">
        <f>CX35-DA35</f>
        <v>59000</v>
      </c>
      <c r="CZ35" s="1">
        <f t="shared" si="25"/>
        <v>0</v>
      </c>
      <c r="DA35" s="1">
        <v>170</v>
      </c>
      <c r="DB35" s="1">
        <v>59350</v>
      </c>
      <c r="DC35" s="1">
        <f>DB35-DE35</f>
        <v>59200</v>
      </c>
      <c r="DD35" s="1">
        <f t="shared" si="26"/>
        <v>0</v>
      </c>
      <c r="DE35" s="1">
        <v>150</v>
      </c>
      <c r="DF35" s="1">
        <v>89250</v>
      </c>
      <c r="DG35" s="1">
        <v>89250</v>
      </c>
      <c r="DH35" s="1">
        <f t="shared" si="27"/>
        <v>0</v>
      </c>
      <c r="DI35" s="1">
        <v>0</v>
      </c>
      <c r="DJ35" s="1">
        <v>89250</v>
      </c>
      <c r="DK35" s="1">
        <v>89250</v>
      </c>
      <c r="DL35" s="1">
        <f>DJ35-(DK35+DM35)</f>
        <v>0</v>
      </c>
      <c r="DM35" s="1">
        <v>0</v>
      </c>
      <c r="DN35" s="1">
        <v>89250</v>
      </c>
      <c r="DO35" s="1">
        <v>89250</v>
      </c>
      <c r="DP35" s="1">
        <f>DN35-(DO35+DQ35)</f>
        <v>0</v>
      </c>
      <c r="DQ35" s="1">
        <v>0</v>
      </c>
      <c r="DR35">
        <v>89250</v>
      </c>
      <c r="DS35">
        <v>89250</v>
      </c>
      <c r="DT35">
        <f>DR35-(DS35+DU35)</f>
        <v>0</v>
      </c>
      <c r="DU35">
        <v>0</v>
      </c>
    </row>
    <row r="36" spans="1:125" ht="12.75">
      <c r="A36" s="14" t="s">
        <v>32</v>
      </c>
      <c r="B36" s="1">
        <v>549280</v>
      </c>
      <c r="C36" s="1">
        <v>252080</v>
      </c>
      <c r="D36" s="1">
        <f t="shared" si="0"/>
        <v>282000</v>
      </c>
      <c r="E36" s="1">
        <v>15200</v>
      </c>
      <c r="F36" s="1">
        <v>543380</v>
      </c>
      <c r="G36" s="1">
        <v>250080</v>
      </c>
      <c r="H36" s="1">
        <f t="shared" si="1"/>
        <v>279000</v>
      </c>
      <c r="I36" s="1">
        <v>14300</v>
      </c>
      <c r="J36" s="1">
        <v>540580</v>
      </c>
      <c r="K36" s="1">
        <v>249080</v>
      </c>
      <c r="L36" s="1">
        <f t="shared" si="2"/>
        <v>278000</v>
      </c>
      <c r="M36" s="1">
        <v>13500</v>
      </c>
      <c r="N36" s="1">
        <v>540580</v>
      </c>
      <c r="O36" s="1">
        <v>243080</v>
      </c>
      <c r="P36" s="1">
        <f t="shared" si="3"/>
        <v>288700</v>
      </c>
      <c r="Q36" s="1">
        <v>8800</v>
      </c>
      <c r="R36" s="1">
        <v>507830</v>
      </c>
      <c r="S36" s="1">
        <v>226080</v>
      </c>
      <c r="T36" s="1">
        <f t="shared" si="4"/>
        <v>273500</v>
      </c>
      <c r="U36" s="1">
        <v>8250</v>
      </c>
      <c r="V36" s="1">
        <v>507830</v>
      </c>
      <c r="W36" s="1">
        <v>226080</v>
      </c>
      <c r="X36" s="1">
        <f t="shared" si="5"/>
        <v>273500</v>
      </c>
      <c r="Y36" s="1">
        <v>8250</v>
      </c>
      <c r="Z36" s="1">
        <v>496580</v>
      </c>
      <c r="AA36" s="1">
        <v>220580</v>
      </c>
      <c r="AB36" s="1">
        <f t="shared" si="6"/>
        <v>268500</v>
      </c>
      <c r="AC36" s="1">
        <v>7500</v>
      </c>
      <c r="AD36" s="1">
        <v>460280</v>
      </c>
      <c r="AE36" s="1">
        <v>196080</v>
      </c>
      <c r="AF36" s="1">
        <f t="shared" si="7"/>
        <v>258500</v>
      </c>
      <c r="AG36" s="1">
        <v>5700</v>
      </c>
      <c r="AH36" s="1">
        <v>436585</v>
      </c>
      <c r="AI36" s="1">
        <v>187080</v>
      </c>
      <c r="AJ36" s="1">
        <f t="shared" si="8"/>
        <v>243800</v>
      </c>
      <c r="AK36" s="1">
        <v>5705</v>
      </c>
      <c r="AL36" s="1">
        <v>424580</v>
      </c>
      <c r="AM36" s="1">
        <v>194080</v>
      </c>
      <c r="AN36" s="1">
        <f t="shared" si="9"/>
        <v>225000</v>
      </c>
      <c r="AO36" s="1">
        <v>5500</v>
      </c>
      <c r="AP36" s="1">
        <v>404720</v>
      </c>
      <c r="AQ36" s="1">
        <v>194720</v>
      </c>
      <c r="AR36" s="1">
        <f t="shared" si="10"/>
        <v>205000</v>
      </c>
      <c r="AS36" s="1">
        <v>5000</v>
      </c>
      <c r="AT36" s="1">
        <v>366620</v>
      </c>
      <c r="AU36" s="1">
        <v>191620</v>
      </c>
      <c r="AV36" s="1">
        <f t="shared" si="11"/>
        <v>172000</v>
      </c>
      <c r="AW36" s="1">
        <v>3000</v>
      </c>
      <c r="AX36" s="1">
        <v>279200</v>
      </c>
      <c r="AY36" s="1">
        <v>189320</v>
      </c>
      <c r="AZ36" s="1">
        <f t="shared" si="12"/>
        <v>87380</v>
      </c>
      <c r="BA36" s="1">
        <v>2500</v>
      </c>
      <c r="BB36" s="1">
        <v>223180</v>
      </c>
      <c r="BC36" s="1">
        <v>208180</v>
      </c>
      <c r="BD36" s="1">
        <f t="shared" si="13"/>
        <v>13000</v>
      </c>
      <c r="BE36" s="1">
        <v>2000</v>
      </c>
      <c r="BF36" s="1">
        <v>217380</v>
      </c>
      <c r="BG36" s="1">
        <f>BF36-BI36</f>
        <v>215830</v>
      </c>
      <c r="BH36" s="1">
        <f t="shared" si="14"/>
        <v>0</v>
      </c>
      <c r="BI36" s="1">
        <v>1550</v>
      </c>
      <c r="BJ36" s="1">
        <v>198130</v>
      </c>
      <c r="BK36" s="1">
        <v>196930</v>
      </c>
      <c r="BL36" s="1">
        <f t="shared" si="15"/>
        <v>0</v>
      </c>
      <c r="BM36" s="1">
        <v>1200</v>
      </c>
      <c r="BN36" s="1">
        <v>203920</v>
      </c>
      <c r="BO36" s="1">
        <v>203120</v>
      </c>
      <c r="BP36" s="1">
        <f t="shared" si="16"/>
        <v>200</v>
      </c>
      <c r="BQ36" s="1">
        <v>600</v>
      </c>
      <c r="BR36" s="8">
        <v>198470</v>
      </c>
      <c r="BS36" s="8">
        <v>198070</v>
      </c>
      <c r="BT36" s="1">
        <f t="shared" si="17"/>
        <v>100</v>
      </c>
      <c r="BU36" s="8">
        <v>300</v>
      </c>
      <c r="BV36" s="8">
        <v>196460</v>
      </c>
      <c r="BW36" s="8">
        <v>196110</v>
      </c>
      <c r="BX36" s="1">
        <f t="shared" si="18"/>
        <v>150</v>
      </c>
      <c r="BY36" s="8">
        <v>200</v>
      </c>
      <c r="BZ36" s="8">
        <v>181620</v>
      </c>
      <c r="CA36" s="10">
        <v>180420</v>
      </c>
      <c r="CB36" s="1">
        <f t="shared" si="19"/>
        <v>900</v>
      </c>
      <c r="CC36" s="8">
        <v>300</v>
      </c>
      <c r="CD36" s="1">
        <v>181620</v>
      </c>
      <c r="CE36" s="1">
        <v>180420</v>
      </c>
      <c r="CF36" s="1">
        <f t="shared" si="20"/>
        <v>900</v>
      </c>
      <c r="CG36" s="1">
        <v>300</v>
      </c>
      <c r="CH36" s="1">
        <v>151455</v>
      </c>
      <c r="CI36" s="1">
        <v>150255</v>
      </c>
      <c r="CJ36" s="1">
        <f t="shared" si="21"/>
        <v>925</v>
      </c>
      <c r="CK36" s="1">
        <v>275</v>
      </c>
      <c r="CL36" s="1">
        <v>161170</v>
      </c>
      <c r="CM36" s="1">
        <v>160170</v>
      </c>
      <c r="CN36" s="1">
        <f t="shared" si="22"/>
        <v>750</v>
      </c>
      <c r="CO36" s="1">
        <v>250</v>
      </c>
      <c r="CP36" s="1">
        <v>120640</v>
      </c>
      <c r="CQ36" s="1">
        <v>119640</v>
      </c>
      <c r="CR36" s="1">
        <f t="shared" si="23"/>
        <v>800</v>
      </c>
      <c r="CS36" s="1">
        <v>200</v>
      </c>
      <c r="CT36" s="1">
        <v>115540</v>
      </c>
      <c r="CU36" s="1">
        <v>111540</v>
      </c>
      <c r="CV36" s="1">
        <f t="shared" si="24"/>
        <v>3975</v>
      </c>
      <c r="CW36" s="1">
        <v>25</v>
      </c>
      <c r="CX36" s="1">
        <v>112465</v>
      </c>
      <c r="CY36" s="1">
        <v>111465</v>
      </c>
      <c r="CZ36" s="1">
        <f t="shared" si="25"/>
        <v>975</v>
      </c>
      <c r="DA36" s="1">
        <v>25</v>
      </c>
      <c r="DB36" s="1">
        <v>110465</v>
      </c>
      <c r="DC36" s="1">
        <v>109465</v>
      </c>
      <c r="DD36" s="1">
        <f t="shared" si="26"/>
        <v>975</v>
      </c>
      <c r="DE36" s="1">
        <v>25</v>
      </c>
      <c r="DF36" s="1">
        <v>109870</v>
      </c>
      <c r="DG36" s="1">
        <v>108870</v>
      </c>
      <c r="DH36" s="1">
        <f t="shared" si="27"/>
        <v>995</v>
      </c>
      <c r="DI36">
        <v>5</v>
      </c>
      <c r="DJ36">
        <v>109105</v>
      </c>
      <c r="DK36">
        <v>108105</v>
      </c>
      <c r="DL36" s="1">
        <f t="shared" si="30"/>
        <v>1005</v>
      </c>
      <c r="DM36">
        <v>5</v>
      </c>
      <c r="DN36">
        <v>107939</v>
      </c>
      <c r="DO36">
        <v>106939</v>
      </c>
      <c r="DP36">
        <f>DN36-(DO36+DQ36)</f>
        <v>1000</v>
      </c>
      <c r="DQ36">
        <v>0</v>
      </c>
      <c r="DR36">
        <v>106774</v>
      </c>
      <c r="DS36">
        <v>105774</v>
      </c>
      <c r="DT36">
        <f>DR36-(DS36+DU36)</f>
        <v>1000</v>
      </c>
      <c r="DU36">
        <v>0</v>
      </c>
    </row>
    <row r="37" spans="1:125" ht="12.75">
      <c r="A37" s="14" t="s">
        <v>33</v>
      </c>
      <c r="B37" s="1">
        <v>240000</v>
      </c>
      <c r="C37" s="1">
        <v>193800</v>
      </c>
      <c r="D37" s="1">
        <f t="shared" si="0"/>
        <v>46000</v>
      </c>
      <c r="E37" s="1">
        <v>200</v>
      </c>
      <c r="F37" s="1">
        <v>238000</v>
      </c>
      <c r="G37" s="1">
        <v>191600</v>
      </c>
      <c r="H37" s="1">
        <f t="shared" si="1"/>
        <v>46200</v>
      </c>
      <c r="I37" s="1">
        <v>200</v>
      </c>
      <c r="J37" s="1">
        <v>235000</v>
      </c>
      <c r="K37" s="1">
        <v>188600</v>
      </c>
      <c r="L37" s="1">
        <f t="shared" si="2"/>
        <v>46200</v>
      </c>
      <c r="M37" s="1">
        <v>200</v>
      </c>
      <c r="N37" s="1">
        <v>227000</v>
      </c>
      <c r="O37" s="1">
        <v>180800</v>
      </c>
      <c r="P37" s="1">
        <f t="shared" si="3"/>
        <v>46000</v>
      </c>
      <c r="Q37" s="1">
        <v>200</v>
      </c>
      <c r="R37" s="1">
        <v>220000</v>
      </c>
      <c r="S37" s="1">
        <v>173700</v>
      </c>
      <c r="T37" s="1">
        <f t="shared" si="4"/>
        <v>46100</v>
      </c>
      <c r="U37" s="1">
        <v>200</v>
      </c>
      <c r="V37" s="1">
        <v>213000</v>
      </c>
      <c r="W37" s="1">
        <v>167200</v>
      </c>
      <c r="X37" s="1">
        <f t="shared" si="5"/>
        <v>45700</v>
      </c>
      <c r="Y37" s="1">
        <v>100</v>
      </c>
      <c r="Z37" s="1">
        <v>208000</v>
      </c>
      <c r="AA37" s="1">
        <v>162400</v>
      </c>
      <c r="AB37" s="1">
        <f t="shared" si="6"/>
        <v>45500</v>
      </c>
      <c r="AC37" s="1">
        <v>100</v>
      </c>
      <c r="AD37" s="1">
        <v>203000</v>
      </c>
      <c r="AE37" s="1">
        <v>157900</v>
      </c>
      <c r="AF37" s="1">
        <f t="shared" si="7"/>
        <v>45000</v>
      </c>
      <c r="AG37" s="1">
        <v>100</v>
      </c>
      <c r="AH37" s="1">
        <v>200550</v>
      </c>
      <c r="AI37" s="1">
        <v>155000</v>
      </c>
      <c r="AJ37" s="1">
        <f t="shared" si="8"/>
        <v>45500</v>
      </c>
      <c r="AK37" s="1">
        <v>50</v>
      </c>
      <c r="AL37" s="1">
        <v>197025</v>
      </c>
      <c r="AM37" s="1">
        <v>152000</v>
      </c>
      <c r="AN37" s="1">
        <f t="shared" si="9"/>
        <v>45000</v>
      </c>
      <c r="AO37" s="1">
        <v>25</v>
      </c>
      <c r="AP37" s="1">
        <v>190000</v>
      </c>
      <c r="AQ37" s="1">
        <v>145000</v>
      </c>
      <c r="AR37" s="1">
        <f t="shared" si="10"/>
        <v>45000</v>
      </c>
      <c r="AS37" s="1">
        <v>0</v>
      </c>
      <c r="AT37" s="1">
        <v>190000</v>
      </c>
      <c r="AU37" s="1">
        <v>145000</v>
      </c>
      <c r="AV37" s="1">
        <f t="shared" si="11"/>
        <v>44900</v>
      </c>
      <c r="AW37" s="1">
        <v>100</v>
      </c>
      <c r="AX37" s="1">
        <v>202100</v>
      </c>
      <c r="AY37" s="1">
        <v>158100</v>
      </c>
      <c r="AZ37" s="1">
        <f t="shared" si="12"/>
        <v>43900</v>
      </c>
      <c r="BA37" s="1">
        <v>100</v>
      </c>
      <c r="BB37" s="1">
        <v>206550</v>
      </c>
      <c r="BC37" s="1">
        <v>161550</v>
      </c>
      <c r="BD37" s="1">
        <f t="shared" si="13"/>
        <v>44950</v>
      </c>
      <c r="BE37" s="1">
        <v>50</v>
      </c>
      <c r="BF37" s="1">
        <v>208540</v>
      </c>
      <c r="BG37" s="1">
        <v>163540</v>
      </c>
      <c r="BH37" s="1">
        <f t="shared" si="14"/>
        <v>44960</v>
      </c>
      <c r="BI37" s="1">
        <v>40</v>
      </c>
      <c r="BJ37" s="1">
        <v>209030</v>
      </c>
      <c r="BK37" s="1">
        <v>164030</v>
      </c>
      <c r="BL37" s="1">
        <f t="shared" si="15"/>
        <v>44970</v>
      </c>
      <c r="BM37" s="1">
        <v>30</v>
      </c>
      <c r="BN37" s="1">
        <v>212720</v>
      </c>
      <c r="BO37" s="1">
        <v>167720</v>
      </c>
      <c r="BP37" s="1">
        <f t="shared" si="16"/>
        <v>44980</v>
      </c>
      <c r="BQ37" s="1">
        <v>20</v>
      </c>
      <c r="BR37" s="1">
        <v>210720</v>
      </c>
      <c r="BS37" s="1">
        <v>165720</v>
      </c>
      <c r="BT37" s="1">
        <f t="shared" si="17"/>
        <v>44980</v>
      </c>
      <c r="BU37" s="1">
        <v>20</v>
      </c>
      <c r="BV37" s="1">
        <v>206720</v>
      </c>
      <c r="BW37" s="1">
        <v>161720</v>
      </c>
      <c r="BX37" s="1">
        <f t="shared" si="18"/>
        <v>44980</v>
      </c>
      <c r="BY37" s="1">
        <v>20</v>
      </c>
      <c r="BZ37" s="1">
        <v>198510</v>
      </c>
      <c r="CA37" s="1">
        <v>153510</v>
      </c>
      <c r="CB37" s="1">
        <f t="shared" si="19"/>
        <v>44990</v>
      </c>
      <c r="CC37" s="1">
        <v>10</v>
      </c>
      <c r="CD37" s="1">
        <v>182930</v>
      </c>
      <c r="CE37" s="1">
        <v>137930</v>
      </c>
      <c r="CF37" s="1">
        <f t="shared" si="20"/>
        <v>44990</v>
      </c>
      <c r="CG37" s="1">
        <v>10</v>
      </c>
      <c r="CH37" s="1">
        <v>164610</v>
      </c>
      <c r="CI37" s="1">
        <v>119610</v>
      </c>
      <c r="CJ37" s="1">
        <f t="shared" si="21"/>
        <v>44990</v>
      </c>
      <c r="CK37" s="1">
        <v>10</v>
      </c>
      <c r="CL37" s="1">
        <v>150110</v>
      </c>
      <c r="CM37" s="1">
        <v>105110</v>
      </c>
      <c r="CN37" s="1">
        <f t="shared" si="22"/>
        <v>44990</v>
      </c>
      <c r="CO37" s="1">
        <v>10</v>
      </c>
      <c r="CP37" s="1">
        <v>134310</v>
      </c>
      <c r="CQ37" s="1">
        <v>89310</v>
      </c>
      <c r="CR37" s="1">
        <f t="shared" si="23"/>
        <v>44990</v>
      </c>
      <c r="CS37" s="1">
        <v>10</v>
      </c>
      <c r="CT37" s="1">
        <v>102810</v>
      </c>
      <c r="CU37" s="1">
        <v>61810</v>
      </c>
      <c r="CV37" s="1">
        <f t="shared" si="24"/>
        <v>40990</v>
      </c>
      <c r="CW37" s="1">
        <v>10</v>
      </c>
      <c r="CX37" s="1">
        <v>91910</v>
      </c>
      <c r="CY37" s="1">
        <v>48589</v>
      </c>
      <c r="CZ37" s="1">
        <f t="shared" si="25"/>
        <v>43321</v>
      </c>
      <c r="DA37" s="1">
        <v>0</v>
      </c>
      <c r="DB37" s="1">
        <v>73204</v>
      </c>
      <c r="DC37" s="1">
        <v>30164</v>
      </c>
      <c r="DD37" s="1">
        <f t="shared" si="26"/>
        <v>43035</v>
      </c>
      <c r="DE37" s="1">
        <v>5</v>
      </c>
      <c r="DF37" s="1">
        <v>72314</v>
      </c>
      <c r="DG37" s="1">
        <v>23414</v>
      </c>
      <c r="DH37" s="1">
        <f t="shared" si="27"/>
        <v>48898</v>
      </c>
      <c r="DI37">
        <v>2</v>
      </c>
      <c r="DJ37">
        <v>97427</v>
      </c>
      <c r="DK37">
        <v>22772</v>
      </c>
      <c r="DL37" s="1">
        <f t="shared" si="30"/>
        <v>74655</v>
      </c>
      <c r="DM37">
        <v>0</v>
      </c>
      <c r="DN37">
        <v>95346</v>
      </c>
      <c r="DO37">
        <v>22079</v>
      </c>
      <c r="DP37">
        <f>DN37-(DO37+DQ37)</f>
        <v>73267</v>
      </c>
      <c r="DQ37" s="1">
        <v>0</v>
      </c>
      <c r="DR37">
        <v>93264</v>
      </c>
      <c r="DS37">
        <v>21386</v>
      </c>
      <c r="DT37">
        <f>DR37-(DS37+DU37)</f>
        <v>71878</v>
      </c>
      <c r="DU37">
        <v>0</v>
      </c>
    </row>
    <row r="38" spans="1:125" ht="12.75">
      <c r="A38" s="14" t="s">
        <v>34</v>
      </c>
      <c r="B38" s="1">
        <v>43602</v>
      </c>
      <c r="C38" s="1">
        <v>33000</v>
      </c>
      <c r="D38" s="1">
        <f t="shared" si="0"/>
        <v>3500</v>
      </c>
      <c r="E38" s="1">
        <v>7102</v>
      </c>
      <c r="F38" s="1">
        <v>41122</v>
      </c>
      <c r="G38" s="1">
        <v>32404</v>
      </c>
      <c r="H38" s="1">
        <f t="shared" si="1"/>
        <v>3000</v>
      </c>
      <c r="I38" s="1">
        <v>5718</v>
      </c>
      <c r="J38" s="1">
        <v>40000</v>
      </c>
      <c r="K38" s="1">
        <v>36294</v>
      </c>
      <c r="L38" s="1">
        <f t="shared" si="2"/>
        <v>1500</v>
      </c>
      <c r="M38" s="1">
        <v>2206</v>
      </c>
      <c r="N38" s="1">
        <v>40000</v>
      </c>
      <c r="O38" s="1">
        <v>36294</v>
      </c>
      <c r="P38" s="1">
        <f t="shared" si="3"/>
        <v>1500</v>
      </c>
      <c r="Q38" s="1">
        <v>2206</v>
      </c>
      <c r="R38" s="1">
        <v>40000</v>
      </c>
      <c r="S38" s="1">
        <v>36294</v>
      </c>
      <c r="T38" s="1">
        <f t="shared" si="4"/>
        <v>1500</v>
      </c>
      <c r="U38" s="1">
        <v>2206</v>
      </c>
      <c r="V38" s="1">
        <v>40000</v>
      </c>
      <c r="W38" s="1">
        <v>31938</v>
      </c>
      <c r="X38" s="1">
        <f t="shared" si="5"/>
        <v>5856</v>
      </c>
      <c r="Y38" s="1">
        <v>2206</v>
      </c>
      <c r="Z38" s="1">
        <v>32336</v>
      </c>
      <c r="AA38" s="1">
        <v>29573</v>
      </c>
      <c r="AB38" s="1">
        <f t="shared" si="6"/>
        <v>720</v>
      </c>
      <c r="AC38" s="1">
        <v>2043</v>
      </c>
      <c r="AD38" s="1">
        <v>32336</v>
      </c>
      <c r="AE38" s="1">
        <v>29573</v>
      </c>
      <c r="AF38" s="1">
        <f t="shared" si="7"/>
        <v>720</v>
      </c>
      <c r="AG38" s="1">
        <v>2043</v>
      </c>
      <c r="AH38" s="1">
        <v>32336</v>
      </c>
      <c r="AI38" s="1">
        <v>29573</v>
      </c>
      <c r="AJ38" s="1">
        <f t="shared" si="8"/>
        <v>720</v>
      </c>
      <c r="AK38" s="1">
        <v>2043</v>
      </c>
      <c r="AL38" s="8">
        <v>32336</v>
      </c>
      <c r="AM38" s="8">
        <f>AL38-(AN38+AO38)</f>
        <v>29573</v>
      </c>
      <c r="AN38" s="1">
        <v>720</v>
      </c>
      <c r="AO38" s="8">
        <v>2043</v>
      </c>
      <c r="AP38" s="1">
        <v>32336</v>
      </c>
      <c r="AQ38" s="1">
        <f>AP38-(AR38+AS38)</f>
        <v>29573</v>
      </c>
      <c r="AR38" s="1">
        <v>720</v>
      </c>
      <c r="AS38" s="1">
        <v>2043</v>
      </c>
      <c r="AT38" s="1">
        <v>32336</v>
      </c>
      <c r="AU38" s="1">
        <f>AT38-(AV38+AW38)</f>
        <v>29573</v>
      </c>
      <c r="AV38" s="1">
        <v>720</v>
      </c>
      <c r="AW38" s="1">
        <v>2043</v>
      </c>
      <c r="AX38" s="8">
        <v>32000</v>
      </c>
      <c r="AY38" s="8">
        <v>31000</v>
      </c>
      <c r="AZ38" s="1">
        <f t="shared" si="12"/>
        <v>200</v>
      </c>
      <c r="BA38" s="8">
        <v>800</v>
      </c>
      <c r="BB38" s="8">
        <v>32000</v>
      </c>
      <c r="BC38" s="8">
        <v>31000</v>
      </c>
      <c r="BD38" s="1">
        <f t="shared" si="13"/>
        <v>200</v>
      </c>
      <c r="BE38" s="8">
        <v>800</v>
      </c>
      <c r="BF38" s="8">
        <v>32000</v>
      </c>
      <c r="BG38" s="8">
        <v>31000</v>
      </c>
      <c r="BH38" s="1">
        <f t="shared" si="14"/>
        <v>200</v>
      </c>
      <c r="BI38" s="8">
        <v>800</v>
      </c>
      <c r="BJ38" s="1">
        <v>31700</v>
      </c>
      <c r="BK38" s="1">
        <v>30700</v>
      </c>
      <c r="BL38" s="1">
        <f t="shared" si="15"/>
        <v>300</v>
      </c>
      <c r="BM38" s="1">
        <v>700</v>
      </c>
      <c r="BN38" s="1">
        <v>31700</v>
      </c>
      <c r="BO38" s="1">
        <v>30700</v>
      </c>
      <c r="BP38" s="1">
        <f t="shared" si="16"/>
        <v>300</v>
      </c>
      <c r="BQ38" s="1">
        <v>700</v>
      </c>
      <c r="BR38" s="1">
        <v>30200</v>
      </c>
      <c r="BS38" s="1">
        <f>BR38-BU38</f>
        <v>29600</v>
      </c>
      <c r="BT38" s="1">
        <f t="shared" si="17"/>
        <v>0</v>
      </c>
      <c r="BU38" s="1">
        <v>600</v>
      </c>
      <c r="BV38" s="1">
        <v>49500</v>
      </c>
      <c r="BW38" s="1">
        <f>BV38-BY38</f>
        <v>49300</v>
      </c>
      <c r="BX38" s="1">
        <f t="shared" si="18"/>
        <v>0</v>
      </c>
      <c r="BY38" s="1">
        <v>200</v>
      </c>
      <c r="BZ38" s="1">
        <v>49000</v>
      </c>
      <c r="CA38" s="1">
        <f>BZ38-CC38</f>
        <v>48800</v>
      </c>
      <c r="CB38" s="1">
        <f t="shared" si="19"/>
        <v>0</v>
      </c>
      <c r="CC38" s="1">
        <v>200</v>
      </c>
      <c r="CD38" s="1">
        <v>46000</v>
      </c>
      <c r="CE38" s="1">
        <f>CD38-CG38</f>
        <v>45800</v>
      </c>
      <c r="CF38" s="1">
        <f t="shared" si="20"/>
        <v>0</v>
      </c>
      <c r="CG38" s="1">
        <v>200</v>
      </c>
      <c r="CH38" s="8">
        <v>43000</v>
      </c>
      <c r="CI38" s="1">
        <f>CH38-CK38</f>
        <v>42800</v>
      </c>
      <c r="CJ38" s="1">
        <f t="shared" si="21"/>
        <v>0</v>
      </c>
      <c r="CK38" s="8">
        <v>200</v>
      </c>
      <c r="CL38" s="8">
        <v>43000</v>
      </c>
      <c r="CM38" s="1">
        <f>CL38-CO38</f>
        <v>42800</v>
      </c>
      <c r="CN38" s="1">
        <f t="shared" si="22"/>
        <v>0</v>
      </c>
      <c r="CO38" s="8">
        <v>200</v>
      </c>
      <c r="CP38" s="8">
        <v>43000</v>
      </c>
      <c r="CQ38" s="1">
        <f>CP38-CS38</f>
        <v>42800</v>
      </c>
      <c r="CR38" s="1">
        <f t="shared" si="23"/>
        <v>0</v>
      </c>
      <c r="CS38" s="8">
        <v>200</v>
      </c>
      <c r="CT38" s="1">
        <v>43000</v>
      </c>
      <c r="CU38" s="1">
        <f>CT38-CW38</f>
        <v>42800</v>
      </c>
      <c r="CV38" s="1">
        <f t="shared" si="24"/>
        <v>0</v>
      </c>
      <c r="CW38" s="1">
        <v>200</v>
      </c>
      <c r="CX38" s="1">
        <v>41000</v>
      </c>
      <c r="CY38" s="1">
        <f>CX38-DA38</f>
        <v>40800</v>
      </c>
      <c r="CZ38" s="1">
        <f t="shared" si="25"/>
        <v>0</v>
      </c>
      <c r="DA38" s="1">
        <v>200</v>
      </c>
      <c r="DB38" s="1">
        <v>40000</v>
      </c>
      <c r="DC38" s="1">
        <f>DB38-DE38</f>
        <v>39900</v>
      </c>
      <c r="DD38" s="1">
        <f t="shared" si="26"/>
        <v>0</v>
      </c>
      <c r="DE38" s="1">
        <v>100</v>
      </c>
      <c r="DF38" s="1">
        <v>40000</v>
      </c>
      <c r="DG38" s="1">
        <f>DF38-DI38</f>
        <v>39900</v>
      </c>
      <c r="DH38" s="1">
        <f t="shared" si="27"/>
        <v>0</v>
      </c>
      <c r="DI38">
        <v>100</v>
      </c>
      <c r="DJ38">
        <v>40000</v>
      </c>
      <c r="DK38">
        <v>40000</v>
      </c>
      <c r="DL38" s="1">
        <f t="shared" si="30"/>
        <v>100</v>
      </c>
      <c r="DM38">
        <v>100</v>
      </c>
      <c r="DN38">
        <v>39250</v>
      </c>
      <c r="DO38">
        <v>39000</v>
      </c>
      <c r="DP38">
        <f>DN38-(DO38+DQ38)</f>
        <v>250</v>
      </c>
      <c r="DQ38">
        <v>0</v>
      </c>
      <c r="DR38">
        <v>38500</v>
      </c>
      <c r="DS38">
        <v>38000</v>
      </c>
      <c r="DT38">
        <f>DR38-(DS38+DU38)</f>
        <v>500</v>
      </c>
      <c r="DU38">
        <v>0</v>
      </c>
    </row>
    <row r="39" spans="1:125" ht="12.75">
      <c r="A39" s="14" t="s">
        <v>35</v>
      </c>
      <c r="B39" s="1">
        <v>667000</v>
      </c>
      <c r="C39" s="1">
        <v>470000</v>
      </c>
      <c r="D39" s="1">
        <f t="shared" si="0"/>
        <v>170000</v>
      </c>
      <c r="E39" s="1">
        <v>27000</v>
      </c>
      <c r="F39" s="1">
        <v>660000</v>
      </c>
      <c r="G39" s="1">
        <v>450000</v>
      </c>
      <c r="H39" s="1">
        <f t="shared" si="1"/>
        <v>185000</v>
      </c>
      <c r="I39" s="1">
        <v>25000</v>
      </c>
      <c r="J39" s="1">
        <v>654000</v>
      </c>
      <c r="K39" s="1">
        <v>438000</v>
      </c>
      <c r="L39" s="1">
        <f t="shared" si="2"/>
        <v>192000</v>
      </c>
      <c r="M39" s="1">
        <v>24000</v>
      </c>
      <c r="N39" s="1">
        <v>662000</v>
      </c>
      <c r="O39" s="1">
        <v>430000</v>
      </c>
      <c r="P39" s="1">
        <f t="shared" si="3"/>
        <v>211000</v>
      </c>
      <c r="Q39" s="1">
        <v>21000</v>
      </c>
      <c r="R39" s="1">
        <v>604000</v>
      </c>
      <c r="S39" s="1">
        <v>389000</v>
      </c>
      <c r="T39" s="1">
        <f t="shared" si="4"/>
        <v>200000</v>
      </c>
      <c r="U39" s="1">
        <v>15000</v>
      </c>
      <c r="V39" s="1">
        <v>606000</v>
      </c>
      <c r="W39" s="1">
        <v>383000</v>
      </c>
      <c r="X39" s="1">
        <f t="shared" si="5"/>
        <v>210000</v>
      </c>
      <c r="Y39" s="1">
        <v>13000</v>
      </c>
      <c r="Z39" s="1">
        <v>604000</v>
      </c>
      <c r="AA39" s="1">
        <v>372000</v>
      </c>
      <c r="AB39" s="1">
        <f t="shared" si="6"/>
        <v>219000</v>
      </c>
      <c r="AC39" s="3">
        <v>13000</v>
      </c>
      <c r="AD39" s="1">
        <v>599000</v>
      </c>
      <c r="AE39" s="1">
        <v>359000</v>
      </c>
      <c r="AF39" s="1">
        <f t="shared" si="7"/>
        <v>229000</v>
      </c>
      <c r="AG39" s="1">
        <v>11000</v>
      </c>
      <c r="AH39" s="8">
        <v>613000</v>
      </c>
      <c r="AI39" s="8">
        <v>358000</v>
      </c>
      <c r="AJ39" s="1">
        <f t="shared" si="8"/>
        <v>245000</v>
      </c>
      <c r="AK39" s="8">
        <v>10000</v>
      </c>
      <c r="AL39" s="8">
        <v>602000</v>
      </c>
      <c r="AM39" s="8">
        <v>360000</v>
      </c>
      <c r="AN39" s="1">
        <f t="shared" si="9"/>
        <v>234000</v>
      </c>
      <c r="AO39" s="8">
        <v>8000</v>
      </c>
      <c r="AP39" s="8">
        <v>615000</v>
      </c>
      <c r="AQ39" s="8">
        <v>362000</v>
      </c>
      <c r="AR39" s="1">
        <f t="shared" si="10"/>
        <v>246000</v>
      </c>
      <c r="AS39" s="8">
        <v>7000</v>
      </c>
      <c r="AT39" s="8">
        <v>658000</v>
      </c>
      <c r="AU39" s="8">
        <v>389000</v>
      </c>
      <c r="AV39" s="1">
        <f t="shared" si="11"/>
        <v>263000</v>
      </c>
      <c r="AW39" s="8">
        <v>6000</v>
      </c>
      <c r="AX39" s="8">
        <v>658000</v>
      </c>
      <c r="AY39" s="8">
        <v>389000</v>
      </c>
      <c r="AZ39" s="1">
        <f t="shared" si="12"/>
        <v>263000</v>
      </c>
      <c r="BA39" s="8">
        <v>6000</v>
      </c>
      <c r="BB39" s="8">
        <v>726200</v>
      </c>
      <c r="BC39" s="8">
        <v>385700</v>
      </c>
      <c r="BD39" s="1">
        <f t="shared" si="13"/>
        <v>328600</v>
      </c>
      <c r="BE39" s="8">
        <v>11900</v>
      </c>
      <c r="BF39" s="1">
        <v>726200</v>
      </c>
      <c r="BG39" s="1">
        <v>385700</v>
      </c>
      <c r="BH39" s="1">
        <f t="shared" si="14"/>
        <v>337300</v>
      </c>
      <c r="BI39" s="1">
        <v>3200</v>
      </c>
      <c r="BJ39" s="1">
        <v>726200</v>
      </c>
      <c r="BK39" s="1">
        <v>385700</v>
      </c>
      <c r="BL39" s="1">
        <f t="shared" si="15"/>
        <v>337300</v>
      </c>
      <c r="BM39" s="1">
        <v>3200</v>
      </c>
      <c r="BN39" s="1">
        <v>726200</v>
      </c>
      <c r="BO39" s="1">
        <v>385700</v>
      </c>
      <c r="BP39" s="1">
        <f t="shared" si="16"/>
        <v>337300</v>
      </c>
      <c r="BQ39" s="1">
        <v>3200</v>
      </c>
      <c r="BR39" s="1">
        <v>742100</v>
      </c>
      <c r="BS39" s="1">
        <v>400200</v>
      </c>
      <c r="BT39" s="1">
        <f t="shared" si="17"/>
        <v>331100</v>
      </c>
      <c r="BU39" s="1">
        <v>10800</v>
      </c>
      <c r="BV39" s="1">
        <v>869500</v>
      </c>
      <c r="BW39" s="1">
        <v>428200</v>
      </c>
      <c r="BX39" s="1">
        <f t="shared" si="18"/>
        <v>440600</v>
      </c>
      <c r="BY39" s="1">
        <v>700</v>
      </c>
      <c r="BZ39" s="1">
        <v>897560</v>
      </c>
      <c r="CA39" s="1">
        <v>456240</v>
      </c>
      <c r="CB39" s="1">
        <f t="shared" si="19"/>
        <v>440680</v>
      </c>
      <c r="CC39" s="1">
        <v>640</v>
      </c>
      <c r="CD39" s="1">
        <v>897560</v>
      </c>
      <c r="CE39" s="1">
        <v>480240</v>
      </c>
      <c r="CF39" s="1">
        <f t="shared" si="20"/>
        <v>416680</v>
      </c>
      <c r="CG39" s="1">
        <v>640</v>
      </c>
      <c r="CH39" s="1">
        <v>935150</v>
      </c>
      <c r="CI39" s="1">
        <v>506430</v>
      </c>
      <c r="CJ39" s="1">
        <f t="shared" si="21"/>
        <v>428370</v>
      </c>
      <c r="CK39" s="1">
        <v>350</v>
      </c>
      <c r="CL39" s="1">
        <v>895750</v>
      </c>
      <c r="CM39" s="1">
        <v>466250</v>
      </c>
      <c r="CN39" s="1">
        <f t="shared" si="22"/>
        <v>429250</v>
      </c>
      <c r="CO39" s="1">
        <v>250</v>
      </c>
      <c r="CP39" s="1">
        <v>951260</v>
      </c>
      <c r="CQ39" s="1">
        <v>458535</v>
      </c>
      <c r="CR39" s="1">
        <f t="shared" si="23"/>
        <v>492665</v>
      </c>
      <c r="CS39" s="1">
        <v>60</v>
      </c>
      <c r="CT39" s="1">
        <v>941220</v>
      </c>
      <c r="CU39" s="1">
        <v>448495</v>
      </c>
      <c r="CV39" s="1">
        <f t="shared" si="24"/>
        <v>492685</v>
      </c>
      <c r="CW39" s="1">
        <v>40</v>
      </c>
      <c r="CX39" s="1">
        <v>758040</v>
      </c>
      <c r="CY39" s="1">
        <v>312040</v>
      </c>
      <c r="CZ39" s="1">
        <f t="shared" si="25"/>
        <v>445960</v>
      </c>
      <c r="DA39" s="1">
        <v>40</v>
      </c>
      <c r="DB39" s="1">
        <v>758040</v>
      </c>
      <c r="DC39" s="1">
        <v>312040</v>
      </c>
      <c r="DD39" s="1">
        <f t="shared" si="26"/>
        <v>445960</v>
      </c>
      <c r="DE39" s="1">
        <v>40</v>
      </c>
      <c r="DF39" s="1">
        <v>695000</v>
      </c>
      <c r="DG39" s="1">
        <v>250000</v>
      </c>
      <c r="DH39" s="1">
        <f t="shared" si="27"/>
        <v>445000</v>
      </c>
      <c r="DI39">
        <v>0</v>
      </c>
      <c r="DJ39">
        <v>660000</v>
      </c>
      <c r="DK39">
        <v>220000</v>
      </c>
      <c r="DL39" s="1">
        <f t="shared" si="30"/>
        <v>440000</v>
      </c>
      <c r="DM39">
        <v>0</v>
      </c>
      <c r="DN39">
        <v>660000</v>
      </c>
      <c r="DO39">
        <v>220000</v>
      </c>
      <c r="DP39" s="1">
        <f>DN39-DO39+DQ39</f>
        <v>440000</v>
      </c>
      <c r="DQ39">
        <v>0</v>
      </c>
      <c r="DR39">
        <v>660000</v>
      </c>
      <c r="DS39">
        <v>220000</v>
      </c>
      <c r="DT39" s="1">
        <f>DR39-DS39+DU39</f>
        <v>440000</v>
      </c>
      <c r="DU39">
        <v>0</v>
      </c>
    </row>
    <row r="40" spans="1:125" ht="12.75">
      <c r="A40" s="14" t="s">
        <v>36</v>
      </c>
      <c r="B40" s="1">
        <v>1833000</v>
      </c>
      <c r="C40" s="1">
        <v>960000</v>
      </c>
      <c r="D40" s="1">
        <f t="shared" si="0"/>
        <v>855000</v>
      </c>
      <c r="E40" s="1">
        <v>18000</v>
      </c>
      <c r="F40" s="1">
        <v>1833000</v>
      </c>
      <c r="G40" s="1">
        <v>960000</v>
      </c>
      <c r="H40" s="1">
        <f t="shared" si="1"/>
        <v>855000</v>
      </c>
      <c r="I40" s="1">
        <v>18000</v>
      </c>
      <c r="J40" s="1">
        <v>1833000</v>
      </c>
      <c r="K40" s="1">
        <v>960000</v>
      </c>
      <c r="L40" s="1">
        <f t="shared" si="2"/>
        <v>855000</v>
      </c>
      <c r="M40" s="1">
        <v>18000</v>
      </c>
      <c r="N40" s="1">
        <v>1833000</v>
      </c>
      <c r="O40" s="1">
        <v>960000</v>
      </c>
      <c r="P40" s="1">
        <f t="shared" si="3"/>
        <v>855000</v>
      </c>
      <c r="Q40" s="1">
        <v>18000</v>
      </c>
      <c r="R40" s="1">
        <v>1833000</v>
      </c>
      <c r="S40" s="1">
        <v>960000</v>
      </c>
      <c r="T40" s="1">
        <f t="shared" si="4"/>
        <v>855000</v>
      </c>
      <c r="U40" s="1">
        <v>18000</v>
      </c>
      <c r="V40" s="1">
        <v>1833000</v>
      </c>
      <c r="W40" s="1">
        <v>960000</v>
      </c>
      <c r="X40" s="1">
        <f t="shared" si="5"/>
        <v>855000</v>
      </c>
      <c r="Y40" s="1">
        <v>18000</v>
      </c>
      <c r="Z40" s="1">
        <v>1820000</v>
      </c>
      <c r="AA40" s="1">
        <v>990000</v>
      </c>
      <c r="AB40" s="1">
        <f t="shared" si="6"/>
        <v>822500</v>
      </c>
      <c r="AC40" s="1">
        <v>7500</v>
      </c>
      <c r="AD40" s="1">
        <v>1815000</v>
      </c>
      <c r="AE40" s="1">
        <v>988000</v>
      </c>
      <c r="AF40" s="1">
        <f t="shared" si="7"/>
        <v>820000</v>
      </c>
      <c r="AG40" s="1">
        <v>7000</v>
      </c>
      <c r="AH40" s="1">
        <v>1756600</v>
      </c>
      <c r="AI40" s="1">
        <v>960000</v>
      </c>
      <c r="AJ40" s="1">
        <f t="shared" si="8"/>
        <v>790000</v>
      </c>
      <c r="AK40" s="3">
        <v>6600</v>
      </c>
      <c r="AL40" s="1">
        <v>1820000</v>
      </c>
      <c r="AM40" s="1">
        <v>1000000</v>
      </c>
      <c r="AN40" s="1">
        <f t="shared" si="9"/>
        <v>813500</v>
      </c>
      <c r="AO40" s="1">
        <v>6500</v>
      </c>
      <c r="AP40" s="1">
        <v>1851000</v>
      </c>
      <c r="AQ40" s="1">
        <v>1021000</v>
      </c>
      <c r="AR40" s="1">
        <f t="shared" si="10"/>
        <v>824000</v>
      </c>
      <c r="AS40" s="1">
        <v>6000</v>
      </c>
      <c r="AT40" s="1">
        <v>1915000</v>
      </c>
      <c r="AU40" s="1">
        <v>1040000</v>
      </c>
      <c r="AV40" s="1">
        <f t="shared" si="11"/>
        <v>870000</v>
      </c>
      <c r="AW40" s="1">
        <v>5000</v>
      </c>
      <c r="AX40" s="1">
        <v>1933000</v>
      </c>
      <c r="AY40" s="1">
        <v>1060000</v>
      </c>
      <c r="AZ40" s="1">
        <f t="shared" si="12"/>
        <v>868000</v>
      </c>
      <c r="BA40" s="1">
        <v>5000</v>
      </c>
      <c r="BB40" s="1">
        <v>1959000</v>
      </c>
      <c r="BC40" s="1">
        <v>1059000</v>
      </c>
      <c r="BD40" s="1">
        <f t="shared" si="13"/>
        <v>896000</v>
      </c>
      <c r="BE40" s="1">
        <v>4000</v>
      </c>
      <c r="BF40" s="1">
        <v>1958000</v>
      </c>
      <c r="BG40" s="1">
        <v>1049000</v>
      </c>
      <c r="BH40" s="1">
        <f t="shared" si="14"/>
        <v>905000</v>
      </c>
      <c r="BI40" s="1">
        <v>4000</v>
      </c>
      <c r="BJ40" s="1">
        <v>2000000</v>
      </c>
      <c r="BK40" s="1">
        <v>1103600</v>
      </c>
      <c r="BL40" s="1">
        <f t="shared" si="15"/>
        <v>892800</v>
      </c>
      <c r="BM40" s="1">
        <v>3600</v>
      </c>
      <c r="BN40" s="1">
        <v>2035950</v>
      </c>
      <c r="BO40" s="1">
        <v>1128690</v>
      </c>
      <c r="BP40" s="1">
        <f t="shared" si="16"/>
        <v>903795</v>
      </c>
      <c r="BQ40" s="1">
        <v>3465</v>
      </c>
      <c r="BR40" s="1">
        <v>2063000</v>
      </c>
      <c r="BS40" s="1">
        <v>1118200</v>
      </c>
      <c r="BT40" s="1">
        <f t="shared" si="17"/>
        <v>942600</v>
      </c>
      <c r="BU40" s="1">
        <v>2200</v>
      </c>
      <c r="BV40" s="1">
        <v>2092594</v>
      </c>
      <c r="BW40" s="1">
        <v>121618</v>
      </c>
      <c r="BX40" s="1">
        <f t="shared" si="18"/>
        <v>1968976</v>
      </c>
      <c r="BY40" s="1">
        <v>2000</v>
      </c>
      <c r="BZ40" s="1">
        <v>2047140</v>
      </c>
      <c r="CA40" s="1">
        <v>1085340</v>
      </c>
      <c r="CB40" s="1">
        <f t="shared" si="19"/>
        <v>959800</v>
      </c>
      <c r="CC40" s="1">
        <v>2000</v>
      </c>
      <c r="CD40" s="1">
        <v>1928000</v>
      </c>
      <c r="CE40" s="1">
        <v>1028000</v>
      </c>
      <c r="CF40" s="1">
        <f t="shared" si="20"/>
        <v>899000</v>
      </c>
      <c r="CG40" s="1">
        <v>1000</v>
      </c>
      <c r="CH40" s="1">
        <v>1978300</v>
      </c>
      <c r="CI40" s="1">
        <v>1042300</v>
      </c>
      <c r="CJ40" s="1">
        <f t="shared" si="21"/>
        <v>934700</v>
      </c>
      <c r="CK40" s="1">
        <v>1300</v>
      </c>
      <c r="CL40" s="1">
        <v>1967000</v>
      </c>
      <c r="CM40" s="1">
        <v>1033000</v>
      </c>
      <c r="CN40" s="1">
        <f t="shared" si="22"/>
        <v>933000</v>
      </c>
      <c r="CO40" s="1">
        <v>1000</v>
      </c>
      <c r="CP40" s="1">
        <v>1885000</v>
      </c>
      <c r="CQ40" s="1">
        <v>985000</v>
      </c>
      <c r="CR40" s="1">
        <f t="shared" si="23"/>
        <v>899000</v>
      </c>
      <c r="CS40" s="1">
        <v>1000</v>
      </c>
      <c r="CT40" s="1">
        <v>1958200</v>
      </c>
      <c r="CU40" s="1">
        <v>853000</v>
      </c>
      <c r="CV40" s="1">
        <f t="shared" si="24"/>
        <v>1104200</v>
      </c>
      <c r="CW40" s="1">
        <v>1000</v>
      </c>
      <c r="CX40" s="1">
        <v>1938000</v>
      </c>
      <c r="CY40" s="1">
        <v>818000</v>
      </c>
      <c r="CZ40" s="1">
        <f t="shared" si="25"/>
        <v>1119000</v>
      </c>
      <c r="DA40" s="1">
        <v>1000</v>
      </c>
      <c r="DB40" s="1">
        <v>1880000</v>
      </c>
      <c r="DC40" s="1">
        <v>745300</v>
      </c>
      <c r="DD40" s="1">
        <f t="shared" si="26"/>
        <v>1134400</v>
      </c>
      <c r="DE40" s="1">
        <v>300</v>
      </c>
      <c r="DF40" s="1">
        <v>1853650</v>
      </c>
      <c r="DG40" s="1">
        <v>723650</v>
      </c>
      <c r="DH40" s="1">
        <f t="shared" si="27"/>
        <v>1129850</v>
      </c>
      <c r="DI40">
        <v>150</v>
      </c>
      <c r="DJ40">
        <v>1841050</v>
      </c>
      <c r="DK40">
        <v>700050</v>
      </c>
      <c r="DL40" s="1">
        <f t="shared" si="30"/>
        <v>1141050</v>
      </c>
      <c r="DM40">
        <v>50</v>
      </c>
      <c r="DN40">
        <v>1840525</v>
      </c>
      <c r="DO40">
        <v>650025</v>
      </c>
      <c r="DP40">
        <f>DN40-(DO40+DQ40)</f>
        <v>1190500</v>
      </c>
      <c r="DQ40">
        <v>0</v>
      </c>
      <c r="DR40">
        <v>1840000</v>
      </c>
      <c r="DS40">
        <v>600000</v>
      </c>
      <c r="DT40">
        <f>DR40-(DS40+DU40)</f>
        <v>1240000</v>
      </c>
      <c r="DU40">
        <v>0</v>
      </c>
    </row>
    <row r="41" spans="1:125" ht="12.75">
      <c r="A41" s="14" t="s">
        <v>37</v>
      </c>
      <c r="B41" s="1">
        <v>45000</v>
      </c>
      <c r="C41" s="1">
        <v>36000</v>
      </c>
      <c r="D41" s="1">
        <f t="shared" si="0"/>
        <v>0</v>
      </c>
      <c r="E41" s="1">
        <v>9000</v>
      </c>
      <c r="F41" s="1">
        <v>45000</v>
      </c>
      <c r="G41" s="1">
        <v>36000</v>
      </c>
      <c r="H41" s="1">
        <f t="shared" si="1"/>
        <v>0</v>
      </c>
      <c r="I41" s="1">
        <v>9000</v>
      </c>
      <c r="J41" s="1">
        <v>45000</v>
      </c>
      <c r="K41" s="1">
        <v>36000</v>
      </c>
      <c r="L41" s="1">
        <f t="shared" si="2"/>
        <v>0</v>
      </c>
      <c r="M41" s="1">
        <v>9000</v>
      </c>
      <c r="N41" s="1">
        <v>45000</v>
      </c>
      <c r="O41" s="1">
        <v>36000</v>
      </c>
      <c r="P41" s="1">
        <f t="shared" si="3"/>
        <v>0</v>
      </c>
      <c r="Q41" s="1">
        <v>9000</v>
      </c>
      <c r="R41" s="1">
        <v>45000</v>
      </c>
      <c r="S41" s="1">
        <v>36000</v>
      </c>
      <c r="T41" s="1">
        <f t="shared" si="4"/>
        <v>0</v>
      </c>
      <c r="U41" s="3">
        <v>9000</v>
      </c>
      <c r="V41" s="1">
        <v>50000</v>
      </c>
      <c r="W41" s="1">
        <v>39000</v>
      </c>
      <c r="X41" s="1">
        <f t="shared" si="5"/>
        <v>0</v>
      </c>
      <c r="Y41" s="1">
        <v>11000</v>
      </c>
      <c r="Z41" s="1">
        <v>45000</v>
      </c>
      <c r="AA41" s="1">
        <v>36000</v>
      </c>
      <c r="AB41" s="1">
        <f t="shared" si="6"/>
        <v>0</v>
      </c>
      <c r="AC41" s="1">
        <v>9000</v>
      </c>
      <c r="AD41" s="8">
        <v>45000</v>
      </c>
      <c r="AE41" s="8">
        <v>36000</v>
      </c>
      <c r="AF41" s="1">
        <f t="shared" si="7"/>
        <v>0</v>
      </c>
      <c r="AG41" s="8">
        <v>9000</v>
      </c>
      <c r="AH41" s="8">
        <v>40000</v>
      </c>
      <c r="AI41" s="8">
        <v>32000</v>
      </c>
      <c r="AJ41" s="1">
        <f t="shared" si="8"/>
        <v>0</v>
      </c>
      <c r="AK41" s="8">
        <v>8000</v>
      </c>
      <c r="AL41" s="1">
        <v>50200</v>
      </c>
      <c r="AM41" s="1">
        <v>41860</v>
      </c>
      <c r="AN41" s="1">
        <f t="shared" si="9"/>
        <v>0</v>
      </c>
      <c r="AO41" s="1">
        <v>8340</v>
      </c>
      <c r="AP41" s="8">
        <v>36370</v>
      </c>
      <c r="AQ41" s="8">
        <f>AP41-AS41</f>
        <v>30370</v>
      </c>
      <c r="AR41" s="1">
        <v>0</v>
      </c>
      <c r="AS41" s="8">
        <v>6000</v>
      </c>
      <c r="AT41" s="8">
        <v>40000</v>
      </c>
      <c r="AU41" s="8">
        <f>AT41-AW41</f>
        <v>35500</v>
      </c>
      <c r="AV41" s="1">
        <v>0</v>
      </c>
      <c r="AW41" s="8">
        <v>4500</v>
      </c>
      <c r="AX41" s="8">
        <v>29000</v>
      </c>
      <c r="AY41" s="8">
        <f>AX41-BA41</f>
        <v>28100</v>
      </c>
      <c r="AZ41" s="1">
        <f t="shared" si="12"/>
        <v>0</v>
      </c>
      <c r="BA41" s="8">
        <v>900</v>
      </c>
      <c r="BB41" s="8">
        <v>29000</v>
      </c>
      <c r="BC41" s="1">
        <f>BB41-BE41</f>
        <v>28100</v>
      </c>
      <c r="BD41" s="1">
        <f t="shared" si="13"/>
        <v>0</v>
      </c>
      <c r="BE41" s="8">
        <v>900</v>
      </c>
      <c r="BF41" s="1">
        <v>28000</v>
      </c>
      <c r="BG41" s="1">
        <f>BF41-BI41</f>
        <v>20000</v>
      </c>
      <c r="BH41" s="1">
        <f t="shared" si="14"/>
        <v>0</v>
      </c>
      <c r="BI41" s="1">
        <v>8000</v>
      </c>
      <c r="BJ41" s="1">
        <v>24000</v>
      </c>
      <c r="BK41" s="1">
        <f>BJ41-BM41</f>
        <v>18000</v>
      </c>
      <c r="BL41" s="1">
        <f t="shared" si="15"/>
        <v>0</v>
      </c>
      <c r="BM41" s="1">
        <v>6000</v>
      </c>
      <c r="BN41" s="8">
        <v>17000</v>
      </c>
      <c r="BO41" s="1">
        <f>BN41-BQ41</f>
        <v>12000</v>
      </c>
      <c r="BP41" s="1">
        <f t="shared" si="16"/>
        <v>0</v>
      </c>
      <c r="BQ41" s="8">
        <v>5000</v>
      </c>
      <c r="BR41" s="8">
        <v>21120</v>
      </c>
      <c r="BS41" s="8">
        <v>21120</v>
      </c>
      <c r="BT41" s="1">
        <f t="shared" si="17"/>
        <v>-2000</v>
      </c>
      <c r="BU41" s="8">
        <v>2000</v>
      </c>
      <c r="BV41" s="1">
        <v>21120</v>
      </c>
      <c r="BW41" s="1">
        <f>BV41-BY41</f>
        <v>19120</v>
      </c>
      <c r="BX41" s="1">
        <f t="shared" si="18"/>
        <v>0</v>
      </c>
      <c r="BY41" s="1">
        <v>2000</v>
      </c>
      <c r="BZ41" s="1">
        <v>19500</v>
      </c>
      <c r="CA41" s="1">
        <f>BZ41-CC41</f>
        <v>18250</v>
      </c>
      <c r="CB41" s="1">
        <f t="shared" si="19"/>
        <v>0</v>
      </c>
      <c r="CC41" s="1">
        <v>1250</v>
      </c>
      <c r="CD41" s="1">
        <v>18820</v>
      </c>
      <c r="CE41" s="1">
        <f>CD41-CG41</f>
        <v>17820</v>
      </c>
      <c r="CF41" s="1">
        <f t="shared" si="20"/>
        <v>0</v>
      </c>
      <c r="CG41" s="1">
        <v>1000</v>
      </c>
      <c r="CH41" s="8">
        <v>19000</v>
      </c>
      <c r="CI41" s="8">
        <v>19000</v>
      </c>
      <c r="CJ41" s="1">
        <f t="shared" si="21"/>
        <v>0</v>
      </c>
      <c r="CK41" s="8">
        <v>0</v>
      </c>
      <c r="CL41" s="8">
        <v>19000</v>
      </c>
      <c r="CM41" s="8">
        <v>19000</v>
      </c>
      <c r="CN41" s="1">
        <f t="shared" si="22"/>
        <v>0</v>
      </c>
      <c r="CO41" s="8">
        <v>0</v>
      </c>
      <c r="CP41" s="8">
        <v>19000</v>
      </c>
      <c r="CQ41" s="8">
        <v>19000</v>
      </c>
      <c r="CR41" s="1">
        <f t="shared" si="23"/>
        <v>0</v>
      </c>
      <c r="CS41" s="8">
        <v>0</v>
      </c>
      <c r="CT41" s="1">
        <v>19000</v>
      </c>
      <c r="CU41" s="1">
        <v>19000</v>
      </c>
      <c r="CV41" s="1">
        <f t="shared" si="24"/>
        <v>0</v>
      </c>
      <c r="CW41" s="1">
        <v>0</v>
      </c>
      <c r="CX41" s="6">
        <v>19000</v>
      </c>
      <c r="CY41" s="1">
        <v>19000</v>
      </c>
      <c r="CZ41" s="1">
        <f t="shared" si="25"/>
        <v>0</v>
      </c>
      <c r="DA41" s="1">
        <v>0</v>
      </c>
      <c r="DB41" s="1">
        <v>19000</v>
      </c>
      <c r="DC41" s="1">
        <v>19000</v>
      </c>
      <c r="DD41" s="1">
        <f t="shared" si="26"/>
        <v>0</v>
      </c>
      <c r="DE41" s="1">
        <v>0</v>
      </c>
      <c r="DF41" s="1">
        <v>18967</v>
      </c>
      <c r="DG41" s="1">
        <v>18967</v>
      </c>
      <c r="DH41" s="1">
        <f t="shared" si="27"/>
        <v>0</v>
      </c>
      <c r="DI41">
        <v>0</v>
      </c>
      <c r="DJ41" s="1">
        <v>18967</v>
      </c>
      <c r="DK41" s="1">
        <v>18967</v>
      </c>
      <c r="DL41" s="1">
        <f>DJ41-(DK41+DM41)</f>
        <v>0</v>
      </c>
      <c r="DM41">
        <v>0</v>
      </c>
      <c r="DN41" s="1">
        <v>18967</v>
      </c>
      <c r="DO41" s="1">
        <v>18967</v>
      </c>
      <c r="DP41" s="1">
        <f>DN41-(DO41+DQ41)</f>
        <v>0</v>
      </c>
      <c r="DQ41">
        <v>0</v>
      </c>
      <c r="DR41" s="1">
        <v>18967</v>
      </c>
      <c r="DS41" s="1">
        <v>18967</v>
      </c>
      <c r="DT41" s="1">
        <f>DR41-(DS41+DU41)</f>
        <v>0</v>
      </c>
      <c r="DU41">
        <v>0</v>
      </c>
    </row>
    <row r="42" spans="1:125" ht="12.75">
      <c r="A42" s="14" t="s">
        <v>53</v>
      </c>
      <c r="C42" s="1"/>
      <c r="D42" s="1">
        <f t="shared" si="0"/>
        <v>0</v>
      </c>
      <c r="E42" s="1"/>
      <c r="F42" s="1"/>
      <c r="G42" s="1"/>
      <c r="H42" s="1">
        <f t="shared" si="1"/>
        <v>0</v>
      </c>
      <c r="I42" s="1"/>
      <c r="J42" s="1"/>
      <c r="K42" s="1"/>
      <c r="L42" s="1">
        <f t="shared" si="2"/>
        <v>0</v>
      </c>
      <c r="M42" s="1"/>
      <c r="N42" s="1">
        <v>51350</v>
      </c>
      <c r="O42" s="1">
        <v>350</v>
      </c>
      <c r="P42" s="1">
        <f t="shared" si="3"/>
        <v>30000</v>
      </c>
      <c r="Q42" s="1">
        <v>21000</v>
      </c>
      <c r="R42" s="1">
        <v>51350</v>
      </c>
      <c r="S42" s="1">
        <v>350</v>
      </c>
      <c r="T42" s="1">
        <f t="shared" si="4"/>
        <v>30000</v>
      </c>
      <c r="U42" s="3">
        <v>21000</v>
      </c>
      <c r="V42" s="1">
        <v>51350</v>
      </c>
      <c r="W42" s="1">
        <v>350</v>
      </c>
      <c r="X42" s="1">
        <f t="shared" si="5"/>
        <v>30000</v>
      </c>
      <c r="Y42" s="3">
        <v>21000</v>
      </c>
      <c r="Z42" s="1">
        <v>70000</v>
      </c>
      <c r="AA42" s="1">
        <v>4500</v>
      </c>
      <c r="AB42" s="1">
        <f t="shared" si="6"/>
        <v>65500</v>
      </c>
      <c r="AC42" s="1">
        <v>0</v>
      </c>
      <c r="AD42" s="1">
        <v>70000</v>
      </c>
      <c r="AE42" s="1">
        <v>4500</v>
      </c>
      <c r="AF42" s="1">
        <f t="shared" si="7"/>
        <v>65500</v>
      </c>
      <c r="AG42" s="1">
        <v>0</v>
      </c>
      <c r="AH42" s="8">
        <v>70000</v>
      </c>
      <c r="AI42" s="8">
        <v>4500</v>
      </c>
      <c r="AJ42" s="1">
        <f t="shared" si="8"/>
        <v>65500</v>
      </c>
      <c r="AK42" s="8">
        <v>0</v>
      </c>
      <c r="AL42" s="8">
        <v>70000</v>
      </c>
      <c r="AM42" s="8">
        <v>4500</v>
      </c>
      <c r="AN42" s="1">
        <f t="shared" si="9"/>
        <v>65500</v>
      </c>
      <c r="AO42" s="8">
        <v>0</v>
      </c>
      <c r="AP42" s="8">
        <v>70000</v>
      </c>
      <c r="AQ42" s="8">
        <v>4500</v>
      </c>
      <c r="AR42" s="1">
        <f t="shared" si="10"/>
        <v>65500</v>
      </c>
      <c r="AS42" s="8">
        <v>0</v>
      </c>
      <c r="AT42" s="8">
        <v>70000</v>
      </c>
      <c r="AU42" s="8">
        <v>4500</v>
      </c>
      <c r="AV42" s="1">
        <f t="shared" si="11"/>
        <v>65500</v>
      </c>
      <c r="AW42" s="8">
        <v>0</v>
      </c>
      <c r="AX42" s="8">
        <v>70000</v>
      </c>
      <c r="AY42" s="8">
        <v>4500</v>
      </c>
      <c r="AZ42" s="1">
        <f t="shared" si="12"/>
        <v>65500</v>
      </c>
      <c r="BA42" s="8">
        <v>0</v>
      </c>
      <c r="BB42" s="8">
        <v>70000</v>
      </c>
      <c r="BC42" s="8">
        <v>4500</v>
      </c>
      <c r="BD42" s="1">
        <f t="shared" si="13"/>
        <v>65500</v>
      </c>
      <c r="BE42" s="8">
        <v>0</v>
      </c>
      <c r="BF42" s="8">
        <v>70000</v>
      </c>
      <c r="BG42" s="8">
        <v>4500</v>
      </c>
      <c r="BH42" s="1">
        <f t="shared" si="14"/>
        <v>65500</v>
      </c>
      <c r="BI42" s="8">
        <v>0</v>
      </c>
      <c r="BJ42" s="8">
        <v>70000</v>
      </c>
      <c r="BK42" s="8">
        <v>4500</v>
      </c>
      <c r="BL42" s="1">
        <f t="shared" si="15"/>
        <v>65500</v>
      </c>
      <c r="BM42" s="8">
        <v>0</v>
      </c>
      <c r="BN42" s="8">
        <v>70000</v>
      </c>
      <c r="BO42" s="8">
        <v>4500</v>
      </c>
      <c r="BP42" s="1">
        <f t="shared" si="16"/>
        <v>65500</v>
      </c>
      <c r="BQ42" s="8">
        <v>0</v>
      </c>
      <c r="BR42" s="8">
        <v>66000</v>
      </c>
      <c r="BS42" s="8">
        <v>4500</v>
      </c>
      <c r="BT42" s="1">
        <f t="shared" si="17"/>
        <v>61500</v>
      </c>
      <c r="BU42" s="8">
        <v>0</v>
      </c>
      <c r="BV42" s="8">
        <v>66000</v>
      </c>
      <c r="BW42" s="8">
        <v>4500</v>
      </c>
      <c r="BX42" s="1">
        <f t="shared" si="18"/>
        <v>61500</v>
      </c>
      <c r="BY42" s="8">
        <v>0</v>
      </c>
      <c r="BZ42" s="8">
        <v>66000</v>
      </c>
      <c r="CA42" s="8">
        <v>4500</v>
      </c>
      <c r="CB42" s="1">
        <f t="shared" si="19"/>
        <v>61500</v>
      </c>
      <c r="CC42" s="8">
        <v>0</v>
      </c>
      <c r="CD42" s="1">
        <v>66000</v>
      </c>
      <c r="CE42" s="1">
        <v>4500</v>
      </c>
      <c r="CF42" s="1">
        <f t="shared" si="20"/>
        <v>61500</v>
      </c>
      <c r="CG42" s="1">
        <v>0</v>
      </c>
      <c r="CH42" s="8">
        <v>66000</v>
      </c>
      <c r="CI42" s="8">
        <v>4500</v>
      </c>
      <c r="CJ42" s="1">
        <f t="shared" si="21"/>
        <v>61500</v>
      </c>
      <c r="CK42" s="8">
        <v>0</v>
      </c>
      <c r="CL42" s="8">
        <v>66000</v>
      </c>
      <c r="CM42" s="8">
        <v>4500</v>
      </c>
      <c r="CN42" s="1">
        <f t="shared" si="22"/>
        <v>61500</v>
      </c>
      <c r="CO42" s="8">
        <v>0</v>
      </c>
      <c r="CP42" s="8">
        <v>66000</v>
      </c>
      <c r="CQ42" s="8">
        <v>4500</v>
      </c>
      <c r="CR42" s="1">
        <f t="shared" si="23"/>
        <v>61500</v>
      </c>
      <c r="CS42" s="8">
        <v>0</v>
      </c>
      <c r="CT42" s="8">
        <v>65916</v>
      </c>
      <c r="CU42" s="8">
        <v>4450</v>
      </c>
      <c r="CV42" s="1">
        <f t="shared" si="24"/>
        <v>61466</v>
      </c>
      <c r="CW42" s="8">
        <v>0</v>
      </c>
      <c r="CX42" s="8">
        <v>65916</v>
      </c>
      <c r="CY42" s="8">
        <v>4450</v>
      </c>
      <c r="CZ42" s="1">
        <f t="shared" si="25"/>
        <v>61391</v>
      </c>
      <c r="DA42" s="8">
        <v>75</v>
      </c>
      <c r="DB42" s="1">
        <v>65916</v>
      </c>
      <c r="DC42" s="1">
        <v>4450</v>
      </c>
      <c r="DD42" s="1">
        <f t="shared" si="26"/>
        <v>61391</v>
      </c>
      <c r="DE42" s="1">
        <v>75</v>
      </c>
      <c r="DF42" s="1">
        <v>75000</v>
      </c>
      <c r="DG42" s="1">
        <v>4450</v>
      </c>
      <c r="DH42" s="1">
        <f t="shared" si="27"/>
        <v>70475</v>
      </c>
      <c r="DI42" s="1">
        <v>75</v>
      </c>
      <c r="DJ42">
        <v>90000</v>
      </c>
      <c r="DK42" s="1">
        <v>4450</v>
      </c>
      <c r="DL42" s="1">
        <f t="shared" si="30"/>
        <v>85550</v>
      </c>
      <c r="DM42">
        <v>0</v>
      </c>
      <c r="DN42">
        <v>90000</v>
      </c>
      <c r="DO42" s="1">
        <v>4450</v>
      </c>
      <c r="DP42" s="1">
        <f>DN42-DO42+DQ42</f>
        <v>85550</v>
      </c>
      <c r="DQ42">
        <v>0</v>
      </c>
      <c r="DR42">
        <v>90000</v>
      </c>
      <c r="DS42" s="1">
        <v>4450</v>
      </c>
      <c r="DT42" s="1">
        <f>DR42-DS42+DU42</f>
        <v>85550</v>
      </c>
      <c r="DU42">
        <v>0</v>
      </c>
    </row>
    <row r="43" spans="1:125" ht="12.75">
      <c r="A43" s="14" t="s">
        <v>38</v>
      </c>
      <c r="B43" s="1">
        <v>4000</v>
      </c>
      <c r="C43" s="1">
        <v>3500</v>
      </c>
      <c r="D43" s="1">
        <f t="shared" si="0"/>
        <v>0</v>
      </c>
      <c r="E43" s="1">
        <v>500</v>
      </c>
      <c r="F43" s="1">
        <v>3544</v>
      </c>
      <c r="G43" s="1">
        <v>3297</v>
      </c>
      <c r="H43" s="1">
        <f t="shared" si="1"/>
        <v>19</v>
      </c>
      <c r="I43" s="1">
        <v>228</v>
      </c>
      <c r="J43" s="1">
        <v>3544</v>
      </c>
      <c r="K43" s="1">
        <v>3297</v>
      </c>
      <c r="L43" s="1">
        <f t="shared" si="2"/>
        <v>19</v>
      </c>
      <c r="M43" s="1">
        <v>228</v>
      </c>
      <c r="N43" s="1">
        <v>3544</v>
      </c>
      <c r="O43" s="1">
        <v>3297</v>
      </c>
      <c r="P43" s="1">
        <f t="shared" si="3"/>
        <v>19</v>
      </c>
      <c r="Q43" s="1">
        <v>228</v>
      </c>
      <c r="R43" s="1">
        <v>3544</v>
      </c>
      <c r="S43" s="1">
        <v>3297</v>
      </c>
      <c r="T43" s="1">
        <f t="shared" si="4"/>
        <v>19</v>
      </c>
      <c r="U43" s="1">
        <v>228</v>
      </c>
      <c r="V43" s="1">
        <v>3544</v>
      </c>
      <c r="W43" s="1">
        <v>3297</v>
      </c>
      <c r="X43" s="1">
        <f t="shared" si="5"/>
        <v>19</v>
      </c>
      <c r="Y43" s="1">
        <v>228</v>
      </c>
      <c r="Z43" s="1">
        <v>3594</v>
      </c>
      <c r="AA43" s="1">
        <v>3375</v>
      </c>
      <c r="AB43" s="1">
        <f t="shared" si="6"/>
        <v>19</v>
      </c>
      <c r="AC43" s="1">
        <v>200</v>
      </c>
      <c r="AD43" s="1">
        <v>3812</v>
      </c>
      <c r="AE43" s="1">
        <v>3645</v>
      </c>
      <c r="AF43" s="1">
        <f t="shared" si="7"/>
        <v>25</v>
      </c>
      <c r="AG43" s="1">
        <v>142</v>
      </c>
      <c r="AH43" s="8">
        <v>3200</v>
      </c>
      <c r="AI43" s="8">
        <v>3140</v>
      </c>
      <c r="AJ43" s="1">
        <f t="shared" si="8"/>
        <v>0</v>
      </c>
      <c r="AK43" s="8">
        <v>60</v>
      </c>
      <c r="AL43" s="8">
        <v>3200</v>
      </c>
      <c r="AM43" s="8">
        <v>3200</v>
      </c>
      <c r="AN43" s="1">
        <f t="shared" si="9"/>
        <v>0</v>
      </c>
      <c r="AO43" s="8">
        <v>0</v>
      </c>
      <c r="AP43" s="3">
        <v>3200</v>
      </c>
      <c r="AQ43" s="3">
        <v>3200</v>
      </c>
      <c r="AR43" s="1">
        <f t="shared" si="10"/>
        <v>0</v>
      </c>
      <c r="AS43" s="3">
        <v>0</v>
      </c>
      <c r="AT43" s="8">
        <v>3200</v>
      </c>
      <c r="AU43" s="8">
        <v>3200</v>
      </c>
      <c r="AV43" s="1">
        <f t="shared" si="11"/>
        <v>0</v>
      </c>
      <c r="AW43" s="8">
        <v>0</v>
      </c>
      <c r="AX43" s="8">
        <v>3200</v>
      </c>
      <c r="AY43" s="8">
        <v>3200</v>
      </c>
      <c r="AZ43" s="1">
        <f t="shared" si="12"/>
        <v>0</v>
      </c>
      <c r="BA43" s="8">
        <v>0</v>
      </c>
      <c r="BB43" s="8">
        <v>3200</v>
      </c>
      <c r="BC43" s="8">
        <v>3200</v>
      </c>
      <c r="BD43" s="1">
        <f t="shared" si="13"/>
        <v>0</v>
      </c>
      <c r="BE43" s="8">
        <v>0</v>
      </c>
      <c r="BF43" s="8">
        <v>3200</v>
      </c>
      <c r="BG43" s="8">
        <v>3200</v>
      </c>
      <c r="BH43" s="1">
        <f t="shared" si="14"/>
        <v>0</v>
      </c>
      <c r="BI43" s="8">
        <v>0</v>
      </c>
      <c r="BJ43" s="8">
        <v>3200</v>
      </c>
      <c r="BK43" s="8">
        <v>3200</v>
      </c>
      <c r="BL43" s="1">
        <f t="shared" si="15"/>
        <v>0</v>
      </c>
      <c r="BM43" s="8">
        <v>0</v>
      </c>
      <c r="BN43" s="8">
        <v>3200</v>
      </c>
      <c r="BO43" s="8">
        <v>3200</v>
      </c>
      <c r="BP43" s="1">
        <f t="shared" si="16"/>
        <v>0</v>
      </c>
      <c r="BQ43" s="8">
        <v>0</v>
      </c>
      <c r="BR43" s="8">
        <v>3000</v>
      </c>
      <c r="BS43" s="8">
        <v>3000</v>
      </c>
      <c r="BT43" s="1">
        <f t="shared" si="17"/>
        <v>0</v>
      </c>
      <c r="BU43" s="8">
        <v>0</v>
      </c>
      <c r="BV43" s="8">
        <v>3000</v>
      </c>
      <c r="BW43" s="8">
        <v>3000</v>
      </c>
      <c r="BX43" s="1">
        <f t="shared" si="18"/>
        <v>0</v>
      </c>
      <c r="BY43" s="8">
        <v>0</v>
      </c>
      <c r="BZ43" s="8">
        <v>3000</v>
      </c>
      <c r="CA43" s="8">
        <v>3000</v>
      </c>
      <c r="CB43" s="1">
        <f t="shared" si="19"/>
        <v>0</v>
      </c>
      <c r="CC43" s="8">
        <v>0</v>
      </c>
      <c r="CD43" s="8">
        <v>3000</v>
      </c>
      <c r="CE43" s="8">
        <v>3000</v>
      </c>
      <c r="CF43" s="1">
        <f t="shared" si="20"/>
        <v>0</v>
      </c>
      <c r="CG43" s="8">
        <v>0</v>
      </c>
      <c r="CH43" s="8">
        <v>3000</v>
      </c>
      <c r="CI43" s="8">
        <v>3000</v>
      </c>
      <c r="CJ43" s="1">
        <f t="shared" si="21"/>
        <v>0</v>
      </c>
      <c r="CK43" s="8">
        <v>0</v>
      </c>
      <c r="CL43" s="8">
        <v>3000</v>
      </c>
      <c r="CM43" s="8">
        <v>3000</v>
      </c>
      <c r="CN43" s="1">
        <f t="shared" si="22"/>
        <v>0</v>
      </c>
      <c r="CO43" s="8">
        <v>0</v>
      </c>
      <c r="CP43" s="8">
        <v>3000</v>
      </c>
      <c r="CQ43" s="8">
        <v>3000</v>
      </c>
      <c r="CR43" s="1">
        <f t="shared" si="23"/>
        <v>0</v>
      </c>
      <c r="CS43" s="8">
        <v>0</v>
      </c>
      <c r="CT43" s="1">
        <v>3000</v>
      </c>
      <c r="CU43" s="1">
        <v>3000</v>
      </c>
      <c r="CV43" s="1">
        <f t="shared" si="24"/>
        <v>0</v>
      </c>
      <c r="CW43" s="1">
        <v>0</v>
      </c>
      <c r="CX43" s="8">
        <v>3000</v>
      </c>
      <c r="CY43" s="8">
        <v>3000</v>
      </c>
      <c r="CZ43" s="1">
        <f t="shared" si="25"/>
        <v>0</v>
      </c>
      <c r="DA43" s="8">
        <v>0</v>
      </c>
      <c r="DB43" s="1">
        <v>3000</v>
      </c>
      <c r="DC43" s="1">
        <v>3000</v>
      </c>
      <c r="DD43" s="1">
        <f t="shared" si="26"/>
        <v>0</v>
      </c>
      <c r="DE43" s="1">
        <v>0</v>
      </c>
      <c r="DF43" s="1">
        <v>3000</v>
      </c>
      <c r="DG43" s="1">
        <v>3000</v>
      </c>
      <c r="DH43" s="1">
        <f t="shared" si="27"/>
        <v>0</v>
      </c>
      <c r="DI43">
        <v>0</v>
      </c>
      <c r="DJ43">
        <v>3000</v>
      </c>
      <c r="DK43">
        <v>3000</v>
      </c>
      <c r="DL43" s="1">
        <f t="shared" si="30"/>
        <v>0</v>
      </c>
      <c r="DM43">
        <v>0</v>
      </c>
      <c r="DN43">
        <v>6000</v>
      </c>
      <c r="DO43">
        <v>6000</v>
      </c>
      <c r="DP43">
        <v>0</v>
      </c>
      <c r="DQ43">
        <v>0</v>
      </c>
      <c r="DR43">
        <v>6000</v>
      </c>
      <c r="DS43">
        <v>6000</v>
      </c>
      <c r="DT43">
        <v>0</v>
      </c>
      <c r="DU43">
        <v>0</v>
      </c>
    </row>
    <row r="44" spans="1:125" ht="12.75">
      <c r="A44" s="14" t="s">
        <v>39</v>
      </c>
      <c r="B44" s="1">
        <v>161104</v>
      </c>
      <c r="C44" s="1">
        <v>137528</v>
      </c>
      <c r="D44" s="1">
        <f t="shared" si="0"/>
        <v>5856</v>
      </c>
      <c r="E44" s="1">
        <v>17720</v>
      </c>
      <c r="F44" s="1">
        <v>146237</v>
      </c>
      <c r="G44" s="1">
        <v>125656</v>
      </c>
      <c r="H44" s="1">
        <f t="shared" si="1"/>
        <v>5651</v>
      </c>
      <c r="I44" s="1">
        <v>14930</v>
      </c>
      <c r="J44" s="1">
        <v>134942</v>
      </c>
      <c r="K44" s="1">
        <v>114102</v>
      </c>
      <c r="L44" s="1">
        <f t="shared" si="2"/>
        <v>7124</v>
      </c>
      <c r="M44" s="1">
        <v>13716</v>
      </c>
      <c r="N44" s="1">
        <v>105644</v>
      </c>
      <c r="O44" s="1">
        <v>89571</v>
      </c>
      <c r="P44" s="1">
        <f t="shared" si="3"/>
        <v>2590</v>
      </c>
      <c r="Q44" s="1">
        <v>13483</v>
      </c>
      <c r="R44" s="1">
        <v>160860</v>
      </c>
      <c r="S44" s="1">
        <v>146910</v>
      </c>
      <c r="T44" s="1">
        <f t="shared" si="4"/>
        <v>2250</v>
      </c>
      <c r="U44" s="1">
        <v>11700</v>
      </c>
      <c r="V44" s="1">
        <v>154800</v>
      </c>
      <c r="W44" s="1">
        <v>142150</v>
      </c>
      <c r="X44" s="1">
        <f t="shared" si="5"/>
        <v>2250</v>
      </c>
      <c r="Y44" s="1">
        <v>10400</v>
      </c>
      <c r="Z44" s="1">
        <v>153560</v>
      </c>
      <c r="AA44" s="1">
        <v>141150</v>
      </c>
      <c r="AB44" s="1">
        <f t="shared" si="6"/>
        <v>2510</v>
      </c>
      <c r="AC44" s="1">
        <v>9900</v>
      </c>
      <c r="AD44" s="1">
        <v>153230</v>
      </c>
      <c r="AE44" s="1">
        <v>140920</v>
      </c>
      <c r="AF44" s="1">
        <f t="shared" si="7"/>
        <v>2510</v>
      </c>
      <c r="AG44" s="1">
        <v>9800</v>
      </c>
      <c r="AH44" s="1">
        <v>152350</v>
      </c>
      <c r="AI44" s="1">
        <v>140550</v>
      </c>
      <c r="AJ44" s="1">
        <f t="shared" si="8"/>
        <v>2200</v>
      </c>
      <c r="AK44" s="1">
        <v>9600</v>
      </c>
      <c r="AL44" s="1">
        <v>146800</v>
      </c>
      <c r="AM44" s="1">
        <f>AL44-(AN44+AO44)</f>
        <v>137600</v>
      </c>
      <c r="AN44" s="1">
        <v>200</v>
      </c>
      <c r="AO44" s="1">
        <v>9000</v>
      </c>
      <c r="AP44" s="1">
        <v>148600</v>
      </c>
      <c r="AQ44" s="1">
        <f>AP44-(AR44+AS44)</f>
        <v>137500</v>
      </c>
      <c r="AR44" s="1">
        <v>2600</v>
      </c>
      <c r="AS44" s="1">
        <v>8500</v>
      </c>
      <c r="AT44" s="1">
        <v>168400</v>
      </c>
      <c r="AU44" s="1">
        <f>AT44-(AV44+AW44)</f>
        <v>157650</v>
      </c>
      <c r="AV44" s="1">
        <v>2500</v>
      </c>
      <c r="AW44" s="1">
        <v>8250</v>
      </c>
      <c r="AX44" s="1">
        <v>145640</v>
      </c>
      <c r="AY44" s="1">
        <f>AX44-(AZ44+BA44)</f>
        <v>134520</v>
      </c>
      <c r="AZ44" s="1">
        <v>3000</v>
      </c>
      <c r="BA44" s="1">
        <v>8120</v>
      </c>
      <c r="BB44" s="1">
        <v>145000</v>
      </c>
      <c r="BC44" s="1">
        <f>BB44-BE44</f>
        <v>137000</v>
      </c>
      <c r="BD44" s="1">
        <f t="shared" si="13"/>
        <v>0</v>
      </c>
      <c r="BE44" s="1">
        <v>8000</v>
      </c>
      <c r="BF44" s="3">
        <v>131540</v>
      </c>
      <c r="BG44" s="1">
        <f>BF44-BI44</f>
        <v>121540</v>
      </c>
      <c r="BH44" s="1">
        <f t="shared" si="14"/>
        <v>0</v>
      </c>
      <c r="BI44" s="1">
        <v>10000</v>
      </c>
      <c r="BJ44" s="1">
        <v>150640</v>
      </c>
      <c r="BK44" s="1">
        <f>BJ44-BM44</f>
        <v>143040</v>
      </c>
      <c r="BL44" s="1">
        <f t="shared" si="15"/>
        <v>0</v>
      </c>
      <c r="BM44" s="1">
        <v>7600</v>
      </c>
      <c r="BN44" s="1">
        <v>140648</v>
      </c>
      <c r="BO44" s="1">
        <f>BN44-BQ44</f>
        <v>133648</v>
      </c>
      <c r="BP44" s="1">
        <f t="shared" si="16"/>
        <v>0</v>
      </c>
      <c r="BQ44" s="1">
        <v>7000</v>
      </c>
      <c r="BR44" s="1">
        <v>137255</v>
      </c>
      <c r="BS44" s="1">
        <f>BR44-BU44</f>
        <v>130561</v>
      </c>
      <c r="BT44" s="1">
        <f t="shared" si="17"/>
        <v>0</v>
      </c>
      <c r="BU44" s="1">
        <v>6694</v>
      </c>
      <c r="BV44" s="1">
        <v>143243</v>
      </c>
      <c r="BW44" s="1">
        <f>BV44-BY44</f>
        <v>137886</v>
      </c>
      <c r="BX44" s="1">
        <f t="shared" si="18"/>
        <v>0</v>
      </c>
      <c r="BY44" s="1">
        <v>5357</v>
      </c>
      <c r="BZ44" s="1">
        <v>115870</v>
      </c>
      <c r="CA44" s="3">
        <v>111720</v>
      </c>
      <c r="CB44" s="1">
        <f t="shared" si="19"/>
        <v>899</v>
      </c>
      <c r="CC44" s="1">
        <v>3251</v>
      </c>
      <c r="CD44" s="1">
        <v>84883</v>
      </c>
      <c r="CE44" s="1">
        <v>81170</v>
      </c>
      <c r="CF44" s="1">
        <f t="shared" si="20"/>
        <v>2396</v>
      </c>
      <c r="CG44" s="1">
        <v>1317</v>
      </c>
      <c r="CH44" s="1">
        <v>66943</v>
      </c>
      <c r="CI44" s="1">
        <v>63643</v>
      </c>
      <c r="CJ44" s="1">
        <f t="shared" si="21"/>
        <v>2870</v>
      </c>
      <c r="CK44" s="1">
        <v>430</v>
      </c>
      <c r="CL44" s="1">
        <v>49592</v>
      </c>
      <c r="CM44" s="1">
        <v>48092</v>
      </c>
      <c r="CN44" s="1">
        <f t="shared" si="22"/>
        <v>580</v>
      </c>
      <c r="CO44" s="1">
        <v>920</v>
      </c>
      <c r="CP44" s="1">
        <v>36295</v>
      </c>
      <c r="CQ44" s="1">
        <v>35245</v>
      </c>
      <c r="CR44" s="1">
        <f t="shared" si="23"/>
        <v>850</v>
      </c>
      <c r="CS44" s="1">
        <v>200</v>
      </c>
      <c r="CT44" s="1">
        <v>40760</v>
      </c>
      <c r="CU44" s="1">
        <v>39710</v>
      </c>
      <c r="CV44" s="1">
        <f t="shared" si="24"/>
        <v>900</v>
      </c>
      <c r="CW44" s="1">
        <v>150</v>
      </c>
      <c r="CX44" s="1">
        <v>39100</v>
      </c>
      <c r="CY44" s="1">
        <v>38050</v>
      </c>
      <c r="CZ44" s="1">
        <f t="shared" si="25"/>
        <v>1000</v>
      </c>
      <c r="DA44" s="1">
        <v>50</v>
      </c>
      <c r="DB44" s="1">
        <v>40435</v>
      </c>
      <c r="DC44" s="1">
        <v>39235</v>
      </c>
      <c r="DD44" s="1">
        <f t="shared" si="26"/>
        <v>1165</v>
      </c>
      <c r="DE44" s="1">
        <v>35</v>
      </c>
      <c r="DF44" s="1">
        <v>40630</v>
      </c>
      <c r="DG44" s="1">
        <v>39230</v>
      </c>
      <c r="DH44" s="1">
        <f t="shared" si="27"/>
        <v>1370</v>
      </c>
      <c r="DI44">
        <v>30</v>
      </c>
      <c r="DJ44">
        <v>40570</v>
      </c>
      <c r="DK44">
        <v>39570</v>
      </c>
      <c r="DL44" s="1">
        <f t="shared" si="30"/>
        <v>1020</v>
      </c>
      <c r="DM44">
        <v>20</v>
      </c>
      <c r="DN44">
        <v>39767</v>
      </c>
      <c r="DO44">
        <v>38304</v>
      </c>
      <c r="DP44">
        <f>DN44-(DO44+DQ44)</f>
        <v>1463</v>
      </c>
      <c r="DQ44">
        <v>0</v>
      </c>
      <c r="DR44">
        <v>38965</v>
      </c>
      <c r="DS44">
        <v>37038</v>
      </c>
      <c r="DT44">
        <f>DR44-(DS44+DU44)</f>
        <v>1927</v>
      </c>
      <c r="DU44">
        <v>0</v>
      </c>
    </row>
    <row r="45" spans="1:125" ht="12.75">
      <c r="A45" s="14" t="s">
        <v>40</v>
      </c>
      <c r="B45" s="1">
        <v>274000</v>
      </c>
      <c r="C45" s="1">
        <v>220000</v>
      </c>
      <c r="D45" s="1">
        <f t="shared" si="0"/>
        <v>53700</v>
      </c>
      <c r="E45" s="1">
        <v>300</v>
      </c>
      <c r="F45" s="1">
        <v>269500</v>
      </c>
      <c r="G45" s="1">
        <v>215400</v>
      </c>
      <c r="H45" s="1">
        <f t="shared" si="1"/>
        <v>53800</v>
      </c>
      <c r="I45" s="1">
        <v>300</v>
      </c>
      <c r="J45" s="1">
        <v>280500</v>
      </c>
      <c r="K45" s="1">
        <v>224200</v>
      </c>
      <c r="L45" s="1">
        <f t="shared" si="2"/>
        <v>56000</v>
      </c>
      <c r="M45" s="1">
        <v>300</v>
      </c>
      <c r="N45" s="1">
        <v>280500</v>
      </c>
      <c r="O45" s="1">
        <v>224200</v>
      </c>
      <c r="P45" s="1">
        <f t="shared" si="3"/>
        <v>56000</v>
      </c>
      <c r="Q45" s="1">
        <v>300</v>
      </c>
      <c r="R45" s="1">
        <v>296200</v>
      </c>
      <c r="S45" s="1">
        <v>227600</v>
      </c>
      <c r="T45" s="1">
        <f t="shared" si="4"/>
        <v>68300</v>
      </c>
      <c r="U45" s="1">
        <v>300</v>
      </c>
      <c r="V45" s="1">
        <v>305000</v>
      </c>
      <c r="W45" s="1">
        <v>245100</v>
      </c>
      <c r="X45" s="1">
        <f t="shared" si="5"/>
        <v>59600</v>
      </c>
      <c r="Y45" s="1">
        <v>300</v>
      </c>
      <c r="Z45" s="1">
        <v>302000</v>
      </c>
      <c r="AA45" s="1">
        <v>239500</v>
      </c>
      <c r="AB45" s="1">
        <f t="shared" si="6"/>
        <v>62200</v>
      </c>
      <c r="AC45" s="1">
        <v>300</v>
      </c>
      <c r="AD45" s="1">
        <v>311800</v>
      </c>
      <c r="AE45" s="1">
        <v>245500</v>
      </c>
      <c r="AF45" s="1">
        <f t="shared" si="7"/>
        <v>66000</v>
      </c>
      <c r="AG45" s="1">
        <v>300</v>
      </c>
      <c r="AH45" s="1">
        <v>365300</v>
      </c>
      <c r="AI45" s="1">
        <v>280000</v>
      </c>
      <c r="AJ45" s="1">
        <f t="shared" si="8"/>
        <v>85000</v>
      </c>
      <c r="AK45" s="1">
        <v>300</v>
      </c>
      <c r="AL45" s="1">
        <v>456000</v>
      </c>
      <c r="AM45" s="1">
        <v>355000</v>
      </c>
      <c r="AN45" s="1">
        <f t="shared" si="9"/>
        <v>100800</v>
      </c>
      <c r="AO45" s="1">
        <v>200</v>
      </c>
      <c r="AP45" s="1">
        <v>456000</v>
      </c>
      <c r="AQ45" s="3">
        <v>355000</v>
      </c>
      <c r="AR45" s="1">
        <f t="shared" si="10"/>
        <v>100800</v>
      </c>
      <c r="AS45" s="1">
        <v>200</v>
      </c>
      <c r="AT45" s="1">
        <v>435000</v>
      </c>
      <c r="AU45" s="1">
        <v>338000</v>
      </c>
      <c r="AV45" s="1">
        <f t="shared" si="11"/>
        <v>97000</v>
      </c>
      <c r="AW45" s="1">
        <v>0</v>
      </c>
      <c r="AX45" s="1">
        <v>400000</v>
      </c>
      <c r="AY45" s="1">
        <v>310000</v>
      </c>
      <c r="AZ45" s="1">
        <f t="shared" si="12"/>
        <v>90000</v>
      </c>
      <c r="BA45" s="1">
        <v>0</v>
      </c>
      <c r="BB45" s="1">
        <v>390000</v>
      </c>
      <c r="BC45" s="1">
        <v>300000</v>
      </c>
      <c r="BD45" s="1">
        <f t="shared" si="13"/>
        <v>90000</v>
      </c>
      <c r="BE45" s="1">
        <v>0</v>
      </c>
      <c r="BF45" s="1">
        <v>482000</v>
      </c>
      <c r="BG45" s="1">
        <v>370000</v>
      </c>
      <c r="BH45" s="1">
        <f t="shared" si="14"/>
        <v>112000</v>
      </c>
      <c r="BI45" s="1">
        <v>0</v>
      </c>
      <c r="BJ45" s="1">
        <v>496500</v>
      </c>
      <c r="BK45" s="1">
        <v>384500</v>
      </c>
      <c r="BL45" s="1">
        <f t="shared" si="15"/>
        <v>112000</v>
      </c>
      <c r="BM45" s="1">
        <v>0</v>
      </c>
      <c r="BN45" s="1">
        <v>560000</v>
      </c>
      <c r="BO45" s="1">
        <v>400000</v>
      </c>
      <c r="BP45" s="1">
        <f t="shared" si="16"/>
        <v>160000</v>
      </c>
      <c r="BQ45" s="1">
        <v>0</v>
      </c>
      <c r="BR45" s="8">
        <v>456800</v>
      </c>
      <c r="BS45" s="8">
        <v>396800</v>
      </c>
      <c r="BT45" s="1">
        <f t="shared" si="17"/>
        <v>60000</v>
      </c>
      <c r="BU45" s="8">
        <v>0</v>
      </c>
      <c r="BV45" s="8">
        <v>456800</v>
      </c>
      <c r="BW45" s="8">
        <v>396800</v>
      </c>
      <c r="BX45" s="1">
        <f t="shared" si="18"/>
        <v>60000</v>
      </c>
      <c r="BY45" s="8">
        <v>0</v>
      </c>
      <c r="BZ45" s="1">
        <v>456800</v>
      </c>
      <c r="CA45" s="1">
        <v>396800</v>
      </c>
      <c r="CB45" s="1">
        <f t="shared" si="19"/>
        <v>60000</v>
      </c>
      <c r="CC45" s="1">
        <v>0</v>
      </c>
      <c r="CD45" s="1">
        <v>444000</v>
      </c>
      <c r="CE45" s="3">
        <v>384000</v>
      </c>
      <c r="CF45" s="1">
        <f t="shared" si="20"/>
        <v>60000</v>
      </c>
      <c r="CG45" s="1">
        <v>0</v>
      </c>
      <c r="CH45" s="1">
        <v>426000</v>
      </c>
      <c r="CI45" s="1">
        <v>366000</v>
      </c>
      <c r="CJ45" s="1">
        <f t="shared" si="21"/>
        <v>60000</v>
      </c>
      <c r="CK45" s="1">
        <v>0</v>
      </c>
      <c r="CL45" s="1">
        <v>409000</v>
      </c>
      <c r="CM45" s="1">
        <v>351000</v>
      </c>
      <c r="CN45" s="1">
        <f t="shared" si="22"/>
        <v>58000</v>
      </c>
      <c r="CO45" s="1">
        <v>0</v>
      </c>
      <c r="CP45" s="1">
        <v>371000</v>
      </c>
      <c r="CQ45" s="1">
        <v>313000</v>
      </c>
      <c r="CR45" s="1">
        <f t="shared" si="23"/>
        <v>58000</v>
      </c>
      <c r="CS45" s="1">
        <v>0</v>
      </c>
      <c r="CT45" s="1">
        <v>296000</v>
      </c>
      <c r="CU45" s="1">
        <v>238000</v>
      </c>
      <c r="CV45" s="1">
        <f t="shared" si="24"/>
        <v>58000</v>
      </c>
      <c r="CW45" s="1">
        <v>0</v>
      </c>
      <c r="CX45" s="1">
        <v>247000</v>
      </c>
      <c r="CY45" s="1">
        <v>189000</v>
      </c>
      <c r="CZ45" s="1">
        <f t="shared" si="25"/>
        <v>58000</v>
      </c>
      <c r="DA45" s="1">
        <v>0</v>
      </c>
      <c r="DB45" s="1">
        <v>202000</v>
      </c>
      <c r="DC45" s="1">
        <v>162000</v>
      </c>
      <c r="DD45" s="1">
        <f t="shared" si="26"/>
        <v>40000</v>
      </c>
      <c r="DE45" s="1">
        <v>0</v>
      </c>
      <c r="DF45" s="1">
        <v>214000</v>
      </c>
      <c r="DG45" s="1">
        <v>158000</v>
      </c>
      <c r="DH45" s="1">
        <f t="shared" si="27"/>
        <v>56000</v>
      </c>
      <c r="DI45">
        <v>0</v>
      </c>
      <c r="DJ45">
        <v>212300</v>
      </c>
      <c r="DK45">
        <v>154300</v>
      </c>
      <c r="DL45" s="1">
        <f t="shared" si="30"/>
        <v>58000</v>
      </c>
      <c r="DM45">
        <v>0</v>
      </c>
      <c r="DN45">
        <v>211150</v>
      </c>
      <c r="DO45">
        <v>114650</v>
      </c>
      <c r="DP45">
        <f>DN45-(DO45+DQ45)</f>
        <v>96500</v>
      </c>
      <c r="DQ45">
        <v>0</v>
      </c>
      <c r="DR45">
        <v>210000</v>
      </c>
      <c r="DS45">
        <v>75000</v>
      </c>
      <c r="DT45">
        <f>DR45-(DS45+DU45)</f>
        <v>135000</v>
      </c>
      <c r="DU45">
        <v>0</v>
      </c>
    </row>
    <row r="46" spans="1:125" ht="12.75">
      <c r="A46" s="14" t="s">
        <v>41</v>
      </c>
      <c r="B46" s="1">
        <v>66500</v>
      </c>
      <c r="C46" s="1">
        <v>57000</v>
      </c>
      <c r="D46" s="1">
        <f t="shared" si="0"/>
        <v>2500</v>
      </c>
      <c r="E46" s="1">
        <v>7000</v>
      </c>
      <c r="F46" s="1">
        <v>63800</v>
      </c>
      <c r="G46" s="1">
        <v>56000</v>
      </c>
      <c r="H46" s="1">
        <f t="shared" si="1"/>
        <v>2800</v>
      </c>
      <c r="I46" s="1">
        <v>5000</v>
      </c>
      <c r="J46" s="1">
        <v>70220</v>
      </c>
      <c r="K46" s="1">
        <v>58800</v>
      </c>
      <c r="L46" s="1">
        <f t="shared" si="2"/>
        <v>10215</v>
      </c>
      <c r="M46" s="1">
        <v>1205</v>
      </c>
      <c r="N46" s="1">
        <v>69690</v>
      </c>
      <c r="O46" s="1">
        <v>58847</v>
      </c>
      <c r="P46" s="1">
        <f t="shared" si="3"/>
        <v>4197</v>
      </c>
      <c r="Q46" s="1">
        <v>6646</v>
      </c>
      <c r="R46" s="1">
        <v>63150</v>
      </c>
      <c r="S46" s="1">
        <v>54489</v>
      </c>
      <c r="T46" s="1">
        <f t="shared" si="4"/>
        <v>4043</v>
      </c>
      <c r="U46" s="1">
        <v>4618</v>
      </c>
      <c r="V46" s="1">
        <v>49670</v>
      </c>
      <c r="W46" s="1">
        <v>37170</v>
      </c>
      <c r="X46" s="1">
        <f t="shared" si="5"/>
        <v>3500</v>
      </c>
      <c r="Y46" s="1">
        <v>9000</v>
      </c>
      <c r="Z46" s="1">
        <v>48000</v>
      </c>
      <c r="AA46" s="1">
        <v>36000</v>
      </c>
      <c r="AB46" s="1">
        <f t="shared" si="6"/>
        <v>6000</v>
      </c>
      <c r="AC46" s="1">
        <v>6000</v>
      </c>
      <c r="AD46" s="8">
        <v>48000</v>
      </c>
      <c r="AE46" s="8">
        <v>36000</v>
      </c>
      <c r="AF46" s="1">
        <f t="shared" si="7"/>
        <v>6000</v>
      </c>
      <c r="AG46" s="8">
        <v>6000</v>
      </c>
      <c r="AH46" s="8">
        <v>42537</v>
      </c>
      <c r="AI46" s="8">
        <v>32175</v>
      </c>
      <c r="AJ46" s="1">
        <f t="shared" si="8"/>
        <v>6014</v>
      </c>
      <c r="AK46" s="8">
        <v>4348</v>
      </c>
      <c r="AL46" s="1">
        <v>37000</v>
      </c>
      <c r="AM46" s="1">
        <f>AL46-AO46</f>
        <v>31700</v>
      </c>
      <c r="AN46" s="1">
        <f t="shared" si="9"/>
        <v>0</v>
      </c>
      <c r="AO46" s="1">
        <v>5300</v>
      </c>
      <c r="AP46" s="1">
        <v>37000</v>
      </c>
      <c r="AQ46" s="1">
        <f>AP46-AS46</f>
        <v>31700</v>
      </c>
      <c r="AR46" s="1">
        <v>0</v>
      </c>
      <c r="AS46" s="1">
        <v>5300</v>
      </c>
      <c r="AT46" s="1">
        <v>35200</v>
      </c>
      <c r="AU46" s="8">
        <f>AT46-AW46</f>
        <v>30200</v>
      </c>
      <c r="AV46" s="1">
        <f t="shared" si="11"/>
        <v>0</v>
      </c>
      <c r="AW46" s="1">
        <v>5000</v>
      </c>
      <c r="AX46" s="1">
        <v>34700</v>
      </c>
      <c r="AY46" s="8">
        <f>AX46-BA46</f>
        <v>30200</v>
      </c>
      <c r="AZ46" s="1">
        <f t="shared" si="12"/>
        <v>0</v>
      </c>
      <c r="BA46" s="1">
        <v>4500</v>
      </c>
      <c r="BB46" s="1">
        <v>32200</v>
      </c>
      <c r="BC46" s="1">
        <f>BB46-BE46</f>
        <v>28200</v>
      </c>
      <c r="BD46" s="1">
        <f t="shared" si="13"/>
        <v>0</v>
      </c>
      <c r="BE46" s="1">
        <v>4000</v>
      </c>
      <c r="BF46" s="1">
        <v>30500</v>
      </c>
      <c r="BG46" s="1">
        <f>BF46-BI46</f>
        <v>26700</v>
      </c>
      <c r="BH46" s="1">
        <f t="shared" si="14"/>
        <v>0</v>
      </c>
      <c r="BI46" s="1">
        <v>3800</v>
      </c>
      <c r="BJ46" s="1">
        <v>28800</v>
      </c>
      <c r="BK46" s="1">
        <f>BJ46-BM46</f>
        <v>25300</v>
      </c>
      <c r="BL46" s="1">
        <f t="shared" si="15"/>
        <v>0</v>
      </c>
      <c r="BM46" s="1">
        <v>3500</v>
      </c>
      <c r="BN46" s="1">
        <v>27400</v>
      </c>
      <c r="BO46" s="3">
        <v>23800</v>
      </c>
      <c r="BP46" s="1">
        <f t="shared" si="16"/>
        <v>600</v>
      </c>
      <c r="BQ46" s="1">
        <v>3000</v>
      </c>
      <c r="BR46" s="8">
        <v>32600</v>
      </c>
      <c r="BS46" s="1">
        <f>BR46-BU46</f>
        <v>28600</v>
      </c>
      <c r="BT46" s="1">
        <f t="shared" si="17"/>
        <v>0</v>
      </c>
      <c r="BU46" s="8">
        <v>4000</v>
      </c>
      <c r="BV46" s="1">
        <v>32600</v>
      </c>
      <c r="BW46" s="1">
        <f>BV46-BY46</f>
        <v>28600</v>
      </c>
      <c r="BX46" s="1">
        <f t="shared" si="18"/>
        <v>0</v>
      </c>
      <c r="BY46" s="1">
        <v>4000</v>
      </c>
      <c r="BZ46" s="1">
        <v>28500</v>
      </c>
      <c r="CA46" s="1">
        <f>BZ46-CC46</f>
        <v>25500</v>
      </c>
      <c r="CB46" s="1">
        <f t="shared" si="19"/>
        <v>0</v>
      </c>
      <c r="CC46" s="1">
        <v>3000</v>
      </c>
      <c r="CD46" s="1">
        <v>27000</v>
      </c>
      <c r="CE46" s="1">
        <v>24000</v>
      </c>
      <c r="CF46" s="1">
        <f t="shared" si="20"/>
        <v>1000</v>
      </c>
      <c r="CG46" s="1">
        <v>2000</v>
      </c>
      <c r="CH46" s="8">
        <v>19200</v>
      </c>
      <c r="CI46" s="1">
        <f>CH46-CK46</f>
        <v>19175</v>
      </c>
      <c r="CJ46" s="1">
        <f t="shared" si="21"/>
        <v>0</v>
      </c>
      <c r="CK46" s="8">
        <v>25</v>
      </c>
      <c r="CL46" s="8">
        <v>19200</v>
      </c>
      <c r="CM46" s="1">
        <f>CL46-CO46</f>
        <v>19175</v>
      </c>
      <c r="CN46" s="1">
        <f t="shared" si="22"/>
        <v>0</v>
      </c>
      <c r="CO46" s="8">
        <v>25</v>
      </c>
      <c r="CP46" s="8">
        <v>19200</v>
      </c>
      <c r="CQ46" s="1">
        <f>CP46-CS46</f>
        <v>19175</v>
      </c>
      <c r="CR46" s="1">
        <f t="shared" si="23"/>
        <v>0</v>
      </c>
      <c r="CS46" s="8">
        <v>25</v>
      </c>
      <c r="CT46" s="10">
        <v>19550</v>
      </c>
      <c r="CU46" s="10">
        <v>19525</v>
      </c>
      <c r="CV46" s="1">
        <f t="shared" si="24"/>
        <v>0</v>
      </c>
      <c r="CW46" s="8">
        <v>25</v>
      </c>
      <c r="CX46" s="1">
        <v>19195</v>
      </c>
      <c r="CY46" s="1">
        <v>17525</v>
      </c>
      <c r="CZ46" s="1">
        <f t="shared" si="25"/>
        <v>1645</v>
      </c>
      <c r="DA46" s="1">
        <v>25</v>
      </c>
      <c r="DB46" s="1">
        <v>16800</v>
      </c>
      <c r="DC46" s="1">
        <v>15000</v>
      </c>
      <c r="DD46" s="1">
        <f t="shared" si="26"/>
        <v>1800</v>
      </c>
      <c r="DE46" s="1">
        <v>0</v>
      </c>
      <c r="DF46" s="1">
        <v>12000</v>
      </c>
      <c r="DG46" s="1">
        <v>11000</v>
      </c>
      <c r="DH46" s="1">
        <f t="shared" si="27"/>
        <v>1000</v>
      </c>
      <c r="DI46">
        <v>0</v>
      </c>
      <c r="DJ46">
        <v>12000</v>
      </c>
      <c r="DK46">
        <v>11000</v>
      </c>
      <c r="DL46" s="1">
        <f t="shared" si="30"/>
        <v>1000</v>
      </c>
      <c r="DM46">
        <v>0</v>
      </c>
      <c r="DN46">
        <v>149100</v>
      </c>
      <c r="DO46">
        <v>13650</v>
      </c>
      <c r="DP46">
        <f>DN46-(DO46+DQ46)</f>
        <v>135450</v>
      </c>
      <c r="DQ46">
        <v>0</v>
      </c>
      <c r="DR46">
        <v>17800</v>
      </c>
      <c r="DS46">
        <v>16300</v>
      </c>
      <c r="DT46">
        <f>DR46-(DS46+DU46)</f>
        <v>1500</v>
      </c>
      <c r="DU46">
        <v>0</v>
      </c>
    </row>
    <row r="47" spans="1:125" ht="12.75">
      <c r="A47" s="14" t="s">
        <v>42</v>
      </c>
      <c r="B47" s="1">
        <v>6459000</v>
      </c>
      <c r="C47" s="1">
        <v>4050000</v>
      </c>
      <c r="D47" s="1">
        <f t="shared" si="0"/>
        <v>2300000</v>
      </c>
      <c r="E47" s="1">
        <v>109000</v>
      </c>
      <c r="F47" s="1">
        <v>6459000</v>
      </c>
      <c r="G47" s="1">
        <v>4050000</v>
      </c>
      <c r="H47" s="1">
        <f t="shared" si="1"/>
        <v>2300000</v>
      </c>
      <c r="I47" s="1">
        <v>109000</v>
      </c>
      <c r="J47" s="1">
        <v>6400000</v>
      </c>
      <c r="K47" s="1">
        <v>3900000</v>
      </c>
      <c r="L47" s="1">
        <f t="shared" si="2"/>
        <v>2396000</v>
      </c>
      <c r="M47" s="1">
        <v>104000</v>
      </c>
      <c r="N47" s="1">
        <v>6300000</v>
      </c>
      <c r="O47" s="1">
        <v>3700000</v>
      </c>
      <c r="P47" s="1">
        <f t="shared" si="3"/>
        <v>2506000</v>
      </c>
      <c r="Q47" s="1">
        <v>94000</v>
      </c>
      <c r="R47" s="1">
        <v>6300000</v>
      </c>
      <c r="S47" s="1">
        <v>3500000</v>
      </c>
      <c r="T47" s="1">
        <f t="shared" si="4"/>
        <v>2726000</v>
      </c>
      <c r="U47" s="1">
        <v>74000</v>
      </c>
      <c r="V47" s="1">
        <v>6313222</v>
      </c>
      <c r="W47" s="1">
        <v>2395000</v>
      </c>
      <c r="X47" s="1">
        <f t="shared" si="5"/>
        <v>3817222</v>
      </c>
      <c r="Y47" s="1">
        <v>101000</v>
      </c>
      <c r="Z47" s="1">
        <v>6100000</v>
      </c>
      <c r="AA47" s="1">
        <v>2355000</v>
      </c>
      <c r="AB47" s="1">
        <f t="shared" si="6"/>
        <v>3644000</v>
      </c>
      <c r="AC47" s="3">
        <v>101000</v>
      </c>
      <c r="AD47" s="1">
        <v>6100000</v>
      </c>
      <c r="AE47" s="1">
        <v>2255000</v>
      </c>
      <c r="AF47" s="1">
        <f t="shared" si="7"/>
        <v>3764000</v>
      </c>
      <c r="AG47" s="1">
        <v>81000</v>
      </c>
      <c r="AH47" s="1">
        <v>6100000</v>
      </c>
      <c r="AI47" s="1">
        <v>2126000</v>
      </c>
      <c r="AJ47" s="1">
        <f t="shared" si="8"/>
        <v>3900000</v>
      </c>
      <c r="AK47" s="1">
        <v>74000</v>
      </c>
      <c r="AL47" s="1">
        <v>6079000</v>
      </c>
      <c r="AM47" s="1">
        <v>2156000</v>
      </c>
      <c r="AN47" s="1">
        <f t="shared" si="9"/>
        <v>3850000</v>
      </c>
      <c r="AO47" s="1">
        <v>73000</v>
      </c>
      <c r="AP47" s="8">
        <v>6270000</v>
      </c>
      <c r="AQ47" s="8">
        <v>2139000</v>
      </c>
      <c r="AR47" s="1">
        <f t="shared" si="10"/>
        <v>4081000</v>
      </c>
      <c r="AS47" s="8">
        <v>50000</v>
      </c>
      <c r="AT47" s="8">
        <v>5724458</v>
      </c>
      <c r="AU47" s="8">
        <v>2074000</v>
      </c>
      <c r="AV47" s="1">
        <f t="shared" si="11"/>
        <v>3610458</v>
      </c>
      <c r="AW47" s="8">
        <v>40000</v>
      </c>
      <c r="AX47" s="8">
        <v>6750000</v>
      </c>
      <c r="AY47" s="8">
        <v>2170000</v>
      </c>
      <c r="AZ47" s="1">
        <f t="shared" si="12"/>
        <v>4550000</v>
      </c>
      <c r="BA47" s="8">
        <v>30000</v>
      </c>
      <c r="BB47" s="8">
        <v>6750000</v>
      </c>
      <c r="BC47" s="8">
        <v>2170000</v>
      </c>
      <c r="BD47" s="1">
        <f t="shared" si="13"/>
        <v>4550000</v>
      </c>
      <c r="BE47" s="8">
        <v>30000</v>
      </c>
      <c r="BF47" s="1">
        <v>6750000</v>
      </c>
      <c r="BG47" s="1">
        <v>2170000</v>
      </c>
      <c r="BH47" s="1">
        <f t="shared" si="14"/>
        <v>4550000</v>
      </c>
      <c r="BI47" s="1">
        <v>30000</v>
      </c>
      <c r="BJ47" s="3">
        <v>6757625</v>
      </c>
      <c r="BK47" s="3">
        <v>2140598</v>
      </c>
      <c r="BL47" s="1">
        <f t="shared" si="15"/>
        <v>4590027</v>
      </c>
      <c r="BM47" s="3">
        <v>27000</v>
      </c>
      <c r="BN47" s="10">
        <v>7800000</v>
      </c>
      <c r="BO47" s="10">
        <v>2300000</v>
      </c>
      <c r="BP47" s="1">
        <f t="shared" si="16"/>
        <v>5475000</v>
      </c>
      <c r="BQ47" s="10">
        <v>25000</v>
      </c>
      <c r="BR47" s="1">
        <v>7800000</v>
      </c>
      <c r="BS47" s="1">
        <v>2250000</v>
      </c>
      <c r="BT47" s="1">
        <f t="shared" si="17"/>
        <v>5525000</v>
      </c>
      <c r="BU47" s="1">
        <v>25000</v>
      </c>
      <c r="BV47" s="1">
        <v>7900000</v>
      </c>
      <c r="BW47" s="1">
        <v>2250000</v>
      </c>
      <c r="BX47" s="1">
        <f t="shared" si="18"/>
        <v>5625000</v>
      </c>
      <c r="BY47" s="1">
        <v>25000</v>
      </c>
      <c r="BZ47" s="1">
        <v>8200000</v>
      </c>
      <c r="CA47" s="1">
        <v>2200000</v>
      </c>
      <c r="CB47" s="1">
        <f t="shared" si="19"/>
        <v>5975000</v>
      </c>
      <c r="CC47" s="1">
        <v>25000</v>
      </c>
      <c r="CD47" s="12">
        <v>7817000</v>
      </c>
      <c r="CE47" s="1">
        <v>2197000</v>
      </c>
      <c r="CF47" s="1">
        <f t="shared" si="20"/>
        <v>5600200</v>
      </c>
      <c r="CG47" s="1">
        <v>19800</v>
      </c>
      <c r="CH47" s="1">
        <v>9000000</v>
      </c>
      <c r="CI47" s="1">
        <v>2220000</v>
      </c>
      <c r="CJ47" s="1">
        <f t="shared" si="21"/>
        <v>6770000</v>
      </c>
      <c r="CK47" s="1">
        <v>10000</v>
      </c>
      <c r="CL47" s="1">
        <v>8950000</v>
      </c>
      <c r="CM47" s="1">
        <v>2170000</v>
      </c>
      <c r="CN47" s="1">
        <f t="shared" si="22"/>
        <v>6773000</v>
      </c>
      <c r="CO47" s="1">
        <v>7000</v>
      </c>
      <c r="CP47" s="1">
        <v>8900000</v>
      </c>
      <c r="CQ47" s="1">
        <v>2140000</v>
      </c>
      <c r="CR47" s="1">
        <f t="shared" si="23"/>
        <v>6754000</v>
      </c>
      <c r="CS47" s="1">
        <v>6000</v>
      </c>
      <c r="CT47" s="3">
        <v>8700000</v>
      </c>
      <c r="CU47" s="1">
        <v>1975000</v>
      </c>
      <c r="CV47" s="1">
        <f t="shared" si="24"/>
        <v>6704000</v>
      </c>
      <c r="CW47" s="3">
        <v>21000</v>
      </c>
      <c r="CX47" s="1">
        <v>8618000</v>
      </c>
      <c r="CY47" s="1">
        <v>1918000</v>
      </c>
      <c r="CZ47" s="1">
        <f t="shared" si="25"/>
        <v>6695000</v>
      </c>
      <c r="DA47" s="1">
        <v>5000</v>
      </c>
      <c r="DB47" s="1">
        <v>8500000</v>
      </c>
      <c r="DC47" s="1">
        <v>1950000</v>
      </c>
      <c r="DD47" s="1">
        <f t="shared" si="26"/>
        <v>6546500</v>
      </c>
      <c r="DE47" s="1">
        <v>3500</v>
      </c>
      <c r="DF47" s="1">
        <v>8500000</v>
      </c>
      <c r="DG47" s="1">
        <v>1900000</v>
      </c>
      <c r="DH47" s="1">
        <f t="shared" si="27"/>
        <v>6599000</v>
      </c>
      <c r="DI47">
        <v>1000</v>
      </c>
      <c r="DJ47">
        <v>8500000</v>
      </c>
      <c r="DK47">
        <v>1950000</v>
      </c>
      <c r="DL47" s="1">
        <f t="shared" si="30"/>
        <v>6551000</v>
      </c>
      <c r="DM47">
        <v>1000</v>
      </c>
      <c r="DN47">
        <v>8500000</v>
      </c>
      <c r="DO47">
        <v>1800000</v>
      </c>
      <c r="DP47">
        <f>DN47-(DO47+DQ47)</f>
        <v>6700000</v>
      </c>
      <c r="DQ47">
        <v>0</v>
      </c>
      <c r="DR47">
        <v>8300000</v>
      </c>
      <c r="DS47">
        <v>1700000</v>
      </c>
      <c r="DT47">
        <f>DR47-(DS47+DU47)</f>
        <v>6600000</v>
      </c>
      <c r="DU47">
        <v>0</v>
      </c>
    </row>
    <row r="48" spans="1:125" ht="12.75">
      <c r="A48" s="14" t="s">
        <v>43</v>
      </c>
      <c r="B48" s="1">
        <v>1283072</v>
      </c>
      <c r="C48" s="1">
        <v>490406</v>
      </c>
      <c r="D48" s="1">
        <f t="shared" si="0"/>
        <v>791205</v>
      </c>
      <c r="E48" s="1">
        <v>1461</v>
      </c>
      <c r="F48" s="1">
        <v>1283490</v>
      </c>
      <c r="G48" s="1">
        <v>481770</v>
      </c>
      <c r="H48" s="1">
        <f t="shared" si="1"/>
        <v>800320</v>
      </c>
      <c r="I48" s="1">
        <v>1400</v>
      </c>
      <c r="J48" s="1">
        <v>1282510</v>
      </c>
      <c r="K48" s="1">
        <v>476200</v>
      </c>
      <c r="L48" s="1">
        <f t="shared" si="2"/>
        <v>805000</v>
      </c>
      <c r="M48" s="1">
        <v>1310</v>
      </c>
      <c r="N48" s="1">
        <v>1282700</v>
      </c>
      <c r="O48" s="1">
        <v>474100</v>
      </c>
      <c r="P48" s="1">
        <f t="shared" si="3"/>
        <v>807320</v>
      </c>
      <c r="Q48" s="1">
        <v>1280</v>
      </c>
      <c r="R48" s="1">
        <v>1279610</v>
      </c>
      <c r="S48" s="1">
        <v>467770</v>
      </c>
      <c r="T48" s="1">
        <f t="shared" si="4"/>
        <v>810620</v>
      </c>
      <c r="U48" s="1">
        <v>1220</v>
      </c>
      <c r="V48" s="1">
        <v>1286200</v>
      </c>
      <c r="W48" s="1">
        <v>468126</v>
      </c>
      <c r="X48" s="1">
        <f t="shared" si="5"/>
        <v>816830</v>
      </c>
      <c r="Y48" s="1">
        <v>1244</v>
      </c>
      <c r="Z48" s="1">
        <v>1291300</v>
      </c>
      <c r="AA48" s="1">
        <v>447640</v>
      </c>
      <c r="AB48" s="1">
        <f t="shared" si="6"/>
        <v>842480</v>
      </c>
      <c r="AC48" s="1">
        <v>1180</v>
      </c>
      <c r="AD48" s="1">
        <v>1130071</v>
      </c>
      <c r="AE48" s="1">
        <v>400803</v>
      </c>
      <c r="AF48" s="1">
        <f t="shared" si="7"/>
        <v>727437</v>
      </c>
      <c r="AG48" s="1">
        <v>1831</v>
      </c>
      <c r="AH48" s="8">
        <v>1150633</v>
      </c>
      <c r="AI48" s="8">
        <v>419688</v>
      </c>
      <c r="AJ48" s="1">
        <f t="shared" si="8"/>
        <v>729569</v>
      </c>
      <c r="AK48" s="8">
        <v>1376</v>
      </c>
      <c r="AL48" s="8">
        <v>1121000</v>
      </c>
      <c r="AM48" s="8">
        <v>360000</v>
      </c>
      <c r="AN48" s="1">
        <f t="shared" si="9"/>
        <v>759000</v>
      </c>
      <c r="AO48" s="8">
        <v>2000</v>
      </c>
      <c r="AP48" s="8">
        <v>1215000</v>
      </c>
      <c r="AQ48" s="8">
        <v>262000</v>
      </c>
      <c r="AR48" s="1">
        <f t="shared" si="10"/>
        <v>952300</v>
      </c>
      <c r="AS48" s="8">
        <v>700</v>
      </c>
      <c r="AT48" s="8">
        <v>1215000</v>
      </c>
      <c r="AU48" s="8">
        <v>262000</v>
      </c>
      <c r="AV48" s="1">
        <f t="shared" si="11"/>
        <v>952300</v>
      </c>
      <c r="AW48" s="8">
        <v>700</v>
      </c>
      <c r="AX48" s="8">
        <v>1215000</v>
      </c>
      <c r="AY48" s="8">
        <v>262000</v>
      </c>
      <c r="AZ48" s="1">
        <f t="shared" si="12"/>
        <v>952300</v>
      </c>
      <c r="BA48" s="8">
        <v>700</v>
      </c>
      <c r="BB48" s="8">
        <v>1215000</v>
      </c>
      <c r="BC48" s="8">
        <v>262000</v>
      </c>
      <c r="BD48" s="1">
        <f t="shared" si="13"/>
        <v>952300</v>
      </c>
      <c r="BE48" s="8">
        <v>700</v>
      </c>
      <c r="BF48" s="8">
        <v>1215000</v>
      </c>
      <c r="BG48" s="8">
        <v>262000</v>
      </c>
      <c r="BH48" s="1">
        <f t="shared" si="14"/>
        <v>952300</v>
      </c>
      <c r="BI48" s="8">
        <v>700</v>
      </c>
      <c r="BJ48" s="8">
        <v>1215000</v>
      </c>
      <c r="BK48" s="8">
        <v>262000</v>
      </c>
      <c r="BL48" s="1">
        <f t="shared" si="15"/>
        <v>952300</v>
      </c>
      <c r="BM48" s="8">
        <v>700</v>
      </c>
      <c r="BN48" s="8">
        <v>1215000</v>
      </c>
      <c r="BO48" s="8">
        <v>262000</v>
      </c>
      <c r="BP48" s="1">
        <f t="shared" si="16"/>
        <v>952300</v>
      </c>
      <c r="BQ48" s="8">
        <v>700</v>
      </c>
      <c r="BR48" s="8">
        <v>1203228</v>
      </c>
      <c r="BS48" s="8">
        <v>258886</v>
      </c>
      <c r="BT48" s="1">
        <f t="shared" si="17"/>
        <v>943642</v>
      </c>
      <c r="BU48" s="8">
        <v>700</v>
      </c>
      <c r="BV48" s="8">
        <v>1203228</v>
      </c>
      <c r="BW48" s="8">
        <v>258886</v>
      </c>
      <c r="BX48" s="1">
        <f t="shared" si="18"/>
        <v>943642</v>
      </c>
      <c r="BY48" s="8">
        <v>700</v>
      </c>
      <c r="BZ48" s="8">
        <v>1203228</v>
      </c>
      <c r="CA48" s="8">
        <v>258886</v>
      </c>
      <c r="CB48" s="1">
        <f t="shared" si="19"/>
        <v>943642</v>
      </c>
      <c r="CC48" s="8">
        <v>700</v>
      </c>
      <c r="CD48" s="1">
        <v>1203228</v>
      </c>
      <c r="CE48" s="1">
        <v>258886</v>
      </c>
      <c r="CF48" s="1">
        <f t="shared" si="20"/>
        <v>943642</v>
      </c>
      <c r="CG48" s="1">
        <v>700</v>
      </c>
      <c r="CH48" s="8">
        <v>1203228</v>
      </c>
      <c r="CI48" s="8">
        <v>258886</v>
      </c>
      <c r="CJ48" s="1">
        <f t="shared" si="21"/>
        <v>943642</v>
      </c>
      <c r="CK48" s="8">
        <v>700</v>
      </c>
      <c r="CL48" s="8">
        <v>2033769</v>
      </c>
      <c r="CM48" s="8">
        <v>525169</v>
      </c>
      <c r="CN48" s="1">
        <f t="shared" si="22"/>
        <v>1508600</v>
      </c>
      <c r="CO48" s="8">
        <v>0</v>
      </c>
      <c r="CP48" s="1">
        <v>2033769</v>
      </c>
      <c r="CQ48" s="1">
        <v>525169</v>
      </c>
      <c r="CR48" s="1">
        <f t="shared" si="23"/>
        <v>1508600</v>
      </c>
      <c r="CS48" s="1">
        <v>0</v>
      </c>
      <c r="CT48" s="1">
        <v>1906505</v>
      </c>
      <c r="CU48" s="1">
        <v>397905</v>
      </c>
      <c r="CV48" s="1">
        <f t="shared" si="24"/>
        <v>1508200</v>
      </c>
      <c r="CW48" s="1">
        <v>400</v>
      </c>
      <c r="CX48" s="1">
        <v>1887650</v>
      </c>
      <c r="CY48" s="1">
        <v>369050</v>
      </c>
      <c r="CZ48" s="1">
        <f t="shared" si="25"/>
        <v>1518400</v>
      </c>
      <c r="DA48" s="1">
        <v>200</v>
      </c>
      <c r="DB48" s="1">
        <v>1680000</v>
      </c>
      <c r="DC48" s="1">
        <v>161400</v>
      </c>
      <c r="DD48" s="1">
        <f t="shared" si="26"/>
        <v>1518400</v>
      </c>
      <c r="DE48" s="1">
        <v>200</v>
      </c>
      <c r="DF48" s="1">
        <v>1400000</v>
      </c>
      <c r="DG48" s="1">
        <v>67948</v>
      </c>
      <c r="DH48" s="1">
        <f t="shared" si="27"/>
        <v>1332018</v>
      </c>
      <c r="DI48">
        <v>34</v>
      </c>
      <c r="DJ48">
        <v>1400000</v>
      </c>
      <c r="DK48">
        <v>67948</v>
      </c>
      <c r="DL48" s="1">
        <f t="shared" si="30"/>
        <v>1332086</v>
      </c>
      <c r="DM48">
        <v>34</v>
      </c>
      <c r="DN48">
        <v>1387156</v>
      </c>
      <c r="DO48">
        <v>59586</v>
      </c>
      <c r="DP48">
        <f>DN48-(DO48+DQ48)</f>
        <v>1327570</v>
      </c>
      <c r="DQ48">
        <v>0</v>
      </c>
      <c r="DR48">
        <v>1374312</v>
      </c>
      <c r="DS48">
        <v>51224</v>
      </c>
      <c r="DT48">
        <f>DR48-(DS48+DU48)</f>
        <v>1323088</v>
      </c>
      <c r="DU48">
        <v>0</v>
      </c>
    </row>
    <row r="49" spans="1:125" ht="12.75">
      <c r="A49" s="14" t="s">
        <v>44</v>
      </c>
      <c r="B49" s="1">
        <v>7600</v>
      </c>
      <c r="C49" s="1">
        <v>6500</v>
      </c>
      <c r="D49" s="1">
        <f t="shared" si="0"/>
        <v>0</v>
      </c>
      <c r="E49" s="1">
        <v>1100</v>
      </c>
      <c r="F49" s="1">
        <v>7600</v>
      </c>
      <c r="G49" s="1">
        <v>6500</v>
      </c>
      <c r="H49" s="1">
        <f t="shared" si="1"/>
        <v>0</v>
      </c>
      <c r="I49" s="1">
        <v>1100</v>
      </c>
      <c r="J49" s="1">
        <v>7500</v>
      </c>
      <c r="K49" s="1">
        <v>6500</v>
      </c>
      <c r="L49" s="1">
        <f t="shared" si="2"/>
        <v>0</v>
      </c>
      <c r="M49" s="1">
        <v>1000</v>
      </c>
      <c r="N49" s="1">
        <v>2123</v>
      </c>
      <c r="O49" s="1">
        <v>2123</v>
      </c>
      <c r="P49" s="1">
        <f t="shared" si="3"/>
        <v>0</v>
      </c>
      <c r="Q49" s="1">
        <v>0</v>
      </c>
      <c r="R49" s="1">
        <v>2123</v>
      </c>
      <c r="S49" s="1">
        <v>2123</v>
      </c>
      <c r="T49" s="1">
        <f t="shared" si="4"/>
        <v>0</v>
      </c>
      <c r="U49" s="1">
        <v>0</v>
      </c>
      <c r="V49" s="1">
        <v>2123</v>
      </c>
      <c r="W49" s="1">
        <v>2123</v>
      </c>
      <c r="X49" s="1">
        <f t="shared" si="5"/>
        <v>0</v>
      </c>
      <c r="Y49" s="1">
        <v>0</v>
      </c>
      <c r="Z49" s="1">
        <v>1823</v>
      </c>
      <c r="AA49" s="1">
        <v>1823</v>
      </c>
      <c r="AB49" s="1">
        <f t="shared" si="6"/>
        <v>0</v>
      </c>
      <c r="AC49" s="1">
        <v>0</v>
      </c>
      <c r="AD49" s="1">
        <v>1823</v>
      </c>
      <c r="AE49" s="1">
        <v>1823</v>
      </c>
      <c r="AF49" s="1">
        <f t="shared" si="7"/>
        <v>0</v>
      </c>
      <c r="AG49" s="1">
        <v>0</v>
      </c>
      <c r="AH49" s="8">
        <v>1823</v>
      </c>
      <c r="AI49" s="8">
        <v>1823</v>
      </c>
      <c r="AJ49" s="1">
        <f t="shared" si="8"/>
        <v>0</v>
      </c>
      <c r="AK49" s="8">
        <v>0</v>
      </c>
      <c r="AL49" s="8">
        <v>1823</v>
      </c>
      <c r="AM49" s="8">
        <v>1823</v>
      </c>
      <c r="AN49" s="1">
        <f t="shared" si="9"/>
        <v>0</v>
      </c>
      <c r="AO49" s="8">
        <v>0</v>
      </c>
      <c r="AP49" s="1">
        <v>2500</v>
      </c>
      <c r="AQ49" s="1">
        <v>2500</v>
      </c>
      <c r="AR49" s="1">
        <f t="shared" si="10"/>
        <v>0</v>
      </c>
      <c r="AS49" s="1">
        <v>0</v>
      </c>
      <c r="AT49" s="8">
        <v>2500</v>
      </c>
      <c r="AU49" s="8">
        <v>2500</v>
      </c>
      <c r="AV49" s="1">
        <f t="shared" si="11"/>
        <v>0</v>
      </c>
      <c r="AW49" s="8">
        <v>0</v>
      </c>
      <c r="AX49" s="8">
        <v>2500</v>
      </c>
      <c r="AY49" s="8">
        <v>2500</v>
      </c>
      <c r="AZ49" s="1">
        <f t="shared" si="12"/>
        <v>0</v>
      </c>
      <c r="BA49" s="8">
        <v>0</v>
      </c>
      <c r="BB49" s="8">
        <v>2500</v>
      </c>
      <c r="BC49" s="8">
        <v>2500</v>
      </c>
      <c r="BD49" s="1">
        <f t="shared" si="13"/>
        <v>0</v>
      </c>
      <c r="BE49" s="8">
        <v>0</v>
      </c>
      <c r="BF49" s="8">
        <v>2500</v>
      </c>
      <c r="BG49" s="8">
        <v>2500</v>
      </c>
      <c r="BH49" s="1">
        <f t="shared" si="14"/>
        <v>0</v>
      </c>
      <c r="BI49" s="8">
        <v>0</v>
      </c>
      <c r="BJ49" s="8">
        <v>2500</v>
      </c>
      <c r="BK49" s="8">
        <v>2500</v>
      </c>
      <c r="BL49" s="1">
        <f t="shared" si="15"/>
        <v>0</v>
      </c>
      <c r="BM49" s="8">
        <v>0</v>
      </c>
      <c r="BN49" s="8">
        <v>2500</v>
      </c>
      <c r="BO49" s="8">
        <v>2500</v>
      </c>
      <c r="BP49" s="1">
        <f t="shared" si="16"/>
        <v>0</v>
      </c>
      <c r="BQ49" s="8">
        <v>0</v>
      </c>
      <c r="BR49" s="8">
        <v>2200</v>
      </c>
      <c r="BS49" s="8">
        <v>2200</v>
      </c>
      <c r="BT49" s="1">
        <f t="shared" si="17"/>
        <v>0</v>
      </c>
      <c r="BU49" s="8">
        <v>0</v>
      </c>
      <c r="BV49" s="8">
        <v>2200</v>
      </c>
      <c r="BW49" s="8">
        <v>2200</v>
      </c>
      <c r="BX49" s="1">
        <f t="shared" si="18"/>
        <v>0</v>
      </c>
      <c r="BY49" s="8">
        <v>0</v>
      </c>
      <c r="BZ49" s="8">
        <v>2200</v>
      </c>
      <c r="CA49" s="8">
        <v>2200</v>
      </c>
      <c r="CB49" s="1">
        <f t="shared" si="19"/>
        <v>0</v>
      </c>
      <c r="CC49" s="8">
        <v>0</v>
      </c>
      <c r="CD49" s="8">
        <v>2200</v>
      </c>
      <c r="CE49" s="8">
        <v>2200</v>
      </c>
      <c r="CF49" s="1">
        <f t="shared" si="20"/>
        <v>0</v>
      </c>
      <c r="CG49" s="8">
        <v>0</v>
      </c>
      <c r="CH49" s="8">
        <v>2200</v>
      </c>
      <c r="CI49" s="8">
        <v>2200</v>
      </c>
      <c r="CJ49" s="1">
        <f t="shared" si="21"/>
        <v>0</v>
      </c>
      <c r="CK49" s="8">
        <v>0</v>
      </c>
      <c r="CL49" s="8">
        <v>2200</v>
      </c>
      <c r="CM49" s="8">
        <v>2200</v>
      </c>
      <c r="CN49" s="1">
        <f t="shared" si="22"/>
        <v>0</v>
      </c>
      <c r="CO49" s="8">
        <v>0</v>
      </c>
      <c r="CP49" s="8">
        <v>2200</v>
      </c>
      <c r="CQ49" s="8">
        <v>2200</v>
      </c>
      <c r="CR49" s="1">
        <f t="shared" si="23"/>
        <v>0</v>
      </c>
      <c r="CS49" s="8">
        <v>0</v>
      </c>
      <c r="CT49" s="8">
        <v>2200</v>
      </c>
      <c r="CU49" s="8">
        <v>2200</v>
      </c>
      <c r="CV49" s="1">
        <f t="shared" si="24"/>
        <v>0</v>
      </c>
      <c r="CW49" s="8">
        <v>0</v>
      </c>
      <c r="CX49" s="8">
        <v>2200</v>
      </c>
      <c r="CY49" s="8">
        <v>2200</v>
      </c>
      <c r="CZ49" s="1">
        <f t="shared" si="25"/>
        <v>0</v>
      </c>
      <c r="DA49" s="8">
        <v>0</v>
      </c>
      <c r="DB49" s="1">
        <v>2200</v>
      </c>
      <c r="DC49" s="1">
        <v>2200</v>
      </c>
      <c r="DD49" s="1">
        <f t="shared" si="26"/>
        <v>0</v>
      </c>
      <c r="DE49" s="1">
        <v>0</v>
      </c>
      <c r="DF49" s="1">
        <v>2200</v>
      </c>
      <c r="DG49" s="1">
        <v>2200</v>
      </c>
      <c r="DH49" s="1">
        <f t="shared" si="27"/>
        <v>0</v>
      </c>
      <c r="DI49">
        <v>0</v>
      </c>
      <c r="DJ49" s="1">
        <v>2200</v>
      </c>
      <c r="DK49" s="1">
        <v>2200</v>
      </c>
      <c r="DL49" s="1">
        <f>DJ49-(DK49+DM49)</f>
        <v>0</v>
      </c>
      <c r="DM49">
        <v>0</v>
      </c>
      <c r="DN49" s="1">
        <v>2200</v>
      </c>
      <c r="DO49" s="1">
        <v>2200</v>
      </c>
      <c r="DP49" s="1">
        <f aca="true" t="shared" si="32" ref="DP49:DP54">DN49-(DO49+DQ49)</f>
        <v>0</v>
      </c>
      <c r="DQ49">
        <v>0</v>
      </c>
      <c r="DR49" s="1">
        <v>2200</v>
      </c>
      <c r="DS49" s="1">
        <v>2200</v>
      </c>
      <c r="DT49" s="1">
        <f aca="true" t="shared" si="33" ref="DT49:DT54">DR49-(DS49+DU49)</f>
        <v>0</v>
      </c>
      <c r="DU49">
        <v>0</v>
      </c>
    </row>
    <row r="50" spans="1:125" ht="12.75">
      <c r="A50" s="14" t="s">
        <v>45</v>
      </c>
      <c r="B50" s="1">
        <v>95000</v>
      </c>
      <c r="C50" s="1">
        <v>81500</v>
      </c>
      <c r="D50" s="1">
        <f t="shared" si="0"/>
        <v>100</v>
      </c>
      <c r="E50" s="1">
        <v>13400</v>
      </c>
      <c r="F50" s="1">
        <v>101400</v>
      </c>
      <c r="G50" s="1">
        <v>88500</v>
      </c>
      <c r="H50" s="1">
        <f t="shared" si="1"/>
        <v>100</v>
      </c>
      <c r="I50" s="1">
        <v>12800</v>
      </c>
      <c r="J50" s="1">
        <v>96550</v>
      </c>
      <c r="K50" s="1">
        <v>84500</v>
      </c>
      <c r="L50" s="1">
        <f t="shared" si="2"/>
        <v>100</v>
      </c>
      <c r="M50" s="1">
        <v>11950</v>
      </c>
      <c r="N50" s="1">
        <v>98050</v>
      </c>
      <c r="O50" s="1">
        <v>85100</v>
      </c>
      <c r="P50" s="1">
        <f t="shared" si="3"/>
        <v>450</v>
      </c>
      <c r="Q50" s="1">
        <v>12500</v>
      </c>
      <c r="R50" s="1">
        <v>94400</v>
      </c>
      <c r="S50" s="1">
        <v>81800</v>
      </c>
      <c r="T50" s="1">
        <f t="shared" si="4"/>
        <v>150</v>
      </c>
      <c r="U50" s="1">
        <v>12450</v>
      </c>
      <c r="V50" s="1">
        <v>96600</v>
      </c>
      <c r="W50" s="1">
        <v>84250</v>
      </c>
      <c r="X50" s="1">
        <f t="shared" si="5"/>
        <v>150</v>
      </c>
      <c r="Y50" s="1">
        <v>12200</v>
      </c>
      <c r="Z50" s="1">
        <v>92500</v>
      </c>
      <c r="AA50" s="1">
        <v>80900</v>
      </c>
      <c r="AB50" s="1">
        <f t="shared" si="6"/>
        <v>-50</v>
      </c>
      <c r="AC50" s="3">
        <v>11650</v>
      </c>
      <c r="AD50" s="1">
        <v>93750</v>
      </c>
      <c r="AE50" s="1">
        <v>82100</v>
      </c>
      <c r="AF50" s="1">
        <f t="shared" si="7"/>
        <v>0</v>
      </c>
      <c r="AG50" s="1">
        <v>11650</v>
      </c>
      <c r="AH50" s="8">
        <v>88500</v>
      </c>
      <c r="AI50" s="8">
        <v>77500</v>
      </c>
      <c r="AJ50" s="1">
        <f t="shared" si="8"/>
        <v>0</v>
      </c>
      <c r="AK50" s="10">
        <v>11000</v>
      </c>
      <c r="AL50" s="1">
        <v>91000</v>
      </c>
      <c r="AM50" s="1">
        <f>AL50-AO50</f>
        <v>80500</v>
      </c>
      <c r="AN50" s="1">
        <f t="shared" si="9"/>
        <v>0</v>
      </c>
      <c r="AO50" s="1">
        <v>10500</v>
      </c>
      <c r="AP50" s="1">
        <v>85800</v>
      </c>
      <c r="AQ50" s="1">
        <f>AP50-AS50</f>
        <v>76800</v>
      </c>
      <c r="AR50" s="1">
        <v>0</v>
      </c>
      <c r="AS50" s="1">
        <v>9000</v>
      </c>
      <c r="AT50" s="1">
        <v>77250</v>
      </c>
      <c r="AU50" s="8">
        <f>AT50-AW50</f>
        <v>69250</v>
      </c>
      <c r="AV50" s="1">
        <f t="shared" si="11"/>
        <v>0</v>
      </c>
      <c r="AW50" s="1">
        <v>8000</v>
      </c>
      <c r="AX50" s="1">
        <v>84750</v>
      </c>
      <c r="AY50" s="8">
        <f>AX50-BA50</f>
        <v>77250</v>
      </c>
      <c r="AZ50" s="1">
        <f t="shared" si="12"/>
        <v>0</v>
      </c>
      <c r="BA50" s="1">
        <v>7500</v>
      </c>
      <c r="BB50" s="1">
        <v>84200</v>
      </c>
      <c r="BC50" s="1">
        <f>BB50-BE50</f>
        <v>78200</v>
      </c>
      <c r="BD50" s="1">
        <f t="shared" si="13"/>
        <v>0</v>
      </c>
      <c r="BE50" s="1">
        <v>6000</v>
      </c>
      <c r="BF50" s="1">
        <v>84800</v>
      </c>
      <c r="BG50" s="1">
        <f>BF50-BI50</f>
        <v>80100</v>
      </c>
      <c r="BH50" s="1">
        <f t="shared" si="14"/>
        <v>0</v>
      </c>
      <c r="BI50" s="1">
        <v>4700</v>
      </c>
      <c r="BJ50" s="1">
        <v>90500</v>
      </c>
      <c r="BK50" s="1">
        <f>BJ50-BM50</f>
        <v>86500</v>
      </c>
      <c r="BL50" s="1">
        <f t="shared" si="15"/>
        <v>0</v>
      </c>
      <c r="BM50" s="1">
        <v>4000</v>
      </c>
      <c r="BN50" s="1">
        <v>87500</v>
      </c>
      <c r="BO50" s="1">
        <f>BN50-BQ50</f>
        <v>84000</v>
      </c>
      <c r="BP50" s="1">
        <f t="shared" si="16"/>
        <v>0</v>
      </c>
      <c r="BQ50" s="1">
        <v>3500</v>
      </c>
      <c r="BR50" s="1">
        <v>85000</v>
      </c>
      <c r="BS50" s="1">
        <f>BR50-BU50</f>
        <v>82000</v>
      </c>
      <c r="BT50" s="1">
        <f t="shared" si="17"/>
        <v>0</v>
      </c>
      <c r="BU50" s="1">
        <v>3000</v>
      </c>
      <c r="BV50" s="8">
        <v>66100</v>
      </c>
      <c r="BW50" s="1">
        <f>BV50-BY50</f>
        <v>65800</v>
      </c>
      <c r="BX50" s="1">
        <f t="shared" si="18"/>
        <v>0</v>
      </c>
      <c r="BY50" s="8">
        <v>300</v>
      </c>
      <c r="BZ50" s="1">
        <v>66100</v>
      </c>
      <c r="CA50" s="1">
        <f>BZ50-CC50</f>
        <v>65800</v>
      </c>
      <c r="CB50" s="1">
        <f t="shared" si="19"/>
        <v>0</v>
      </c>
      <c r="CC50" s="1">
        <v>300</v>
      </c>
      <c r="CD50" s="8">
        <v>66100</v>
      </c>
      <c r="CE50" s="1">
        <f>CD50-CG50</f>
        <v>65800</v>
      </c>
      <c r="CF50" s="1">
        <f t="shared" si="20"/>
        <v>0</v>
      </c>
      <c r="CG50" s="8">
        <v>300</v>
      </c>
      <c r="CH50" s="1">
        <v>66100</v>
      </c>
      <c r="CI50" s="1">
        <f>CH50-CK50</f>
        <v>65800</v>
      </c>
      <c r="CJ50" s="1">
        <f t="shared" si="21"/>
        <v>0</v>
      </c>
      <c r="CK50" s="1">
        <v>300</v>
      </c>
      <c r="CL50" s="8">
        <v>61320</v>
      </c>
      <c r="CM50" s="8">
        <v>61320</v>
      </c>
      <c r="CN50" s="1">
        <f t="shared" si="22"/>
        <v>-80</v>
      </c>
      <c r="CO50" s="8">
        <v>80</v>
      </c>
      <c r="CP50" s="1">
        <v>61320</v>
      </c>
      <c r="CQ50" s="1">
        <f>CP50-CS50</f>
        <v>61240</v>
      </c>
      <c r="CR50" s="1">
        <f t="shared" si="23"/>
        <v>0</v>
      </c>
      <c r="CS50" s="1">
        <v>80</v>
      </c>
      <c r="CT50" s="1">
        <v>52010</v>
      </c>
      <c r="CU50" s="1">
        <v>51910</v>
      </c>
      <c r="CV50" s="1">
        <f t="shared" si="24"/>
        <v>50</v>
      </c>
      <c r="CW50" s="1">
        <v>50</v>
      </c>
      <c r="CX50" s="1">
        <v>43600</v>
      </c>
      <c r="CY50" s="1">
        <f>CX50-DA50</f>
        <v>43350</v>
      </c>
      <c r="CZ50" s="1">
        <f t="shared" si="25"/>
        <v>0</v>
      </c>
      <c r="DA50" s="1">
        <v>250</v>
      </c>
      <c r="DB50" s="1">
        <v>37950</v>
      </c>
      <c r="DC50" s="1">
        <f>DB50-DE50</f>
        <v>37750</v>
      </c>
      <c r="DD50" s="1">
        <f t="shared" si="26"/>
        <v>0</v>
      </c>
      <c r="DE50" s="1">
        <v>200</v>
      </c>
      <c r="DF50" s="1">
        <v>30000</v>
      </c>
      <c r="DG50" s="1">
        <v>29900</v>
      </c>
      <c r="DH50" s="1">
        <f t="shared" si="27"/>
        <v>90</v>
      </c>
      <c r="DI50">
        <v>10</v>
      </c>
      <c r="DJ50" s="1">
        <v>30000</v>
      </c>
      <c r="DK50" s="1">
        <v>29900</v>
      </c>
      <c r="DL50" s="1">
        <f>DJ50-(DK50+DM50)</f>
        <v>90</v>
      </c>
      <c r="DM50">
        <v>10</v>
      </c>
      <c r="DN50">
        <v>30000</v>
      </c>
      <c r="DO50">
        <v>29900</v>
      </c>
      <c r="DP50">
        <f t="shared" si="32"/>
        <v>100</v>
      </c>
      <c r="DQ50">
        <v>0</v>
      </c>
      <c r="DR50">
        <v>70000</v>
      </c>
      <c r="DS50">
        <v>69800</v>
      </c>
      <c r="DT50">
        <f t="shared" si="33"/>
        <v>200</v>
      </c>
      <c r="DU50">
        <v>0</v>
      </c>
    </row>
    <row r="51" spans="1:125" ht="12.75">
      <c r="A51" s="14" t="s">
        <v>46</v>
      </c>
      <c r="B51" s="1">
        <v>2227500</v>
      </c>
      <c r="C51" s="1">
        <v>1625000</v>
      </c>
      <c r="D51" s="1">
        <f t="shared" si="0"/>
        <v>460000</v>
      </c>
      <c r="E51" s="1">
        <v>142500</v>
      </c>
      <c r="F51" s="1">
        <v>2219500</v>
      </c>
      <c r="G51" s="1">
        <v>1614000</v>
      </c>
      <c r="H51" s="1">
        <f t="shared" si="1"/>
        <v>470000</v>
      </c>
      <c r="I51" s="1">
        <v>135500</v>
      </c>
      <c r="J51" s="1">
        <v>2214500</v>
      </c>
      <c r="K51" s="1">
        <v>1608500</v>
      </c>
      <c r="L51" s="1">
        <f t="shared" si="2"/>
        <v>477000</v>
      </c>
      <c r="M51" s="1">
        <v>129000</v>
      </c>
      <c r="N51" s="1">
        <v>2073700</v>
      </c>
      <c r="O51" s="1">
        <v>1540000</v>
      </c>
      <c r="P51" s="1">
        <f t="shared" si="3"/>
        <v>408000</v>
      </c>
      <c r="Q51" s="1">
        <v>125700</v>
      </c>
      <c r="R51" s="1">
        <v>2166000</v>
      </c>
      <c r="S51" s="1">
        <v>1535000</v>
      </c>
      <c r="T51" s="1">
        <f t="shared" si="4"/>
        <v>510000</v>
      </c>
      <c r="U51" s="1">
        <v>121000</v>
      </c>
      <c r="V51" s="1">
        <v>2120000</v>
      </c>
      <c r="W51" s="1">
        <v>1510000</v>
      </c>
      <c r="X51" s="1">
        <f t="shared" si="5"/>
        <v>510000</v>
      </c>
      <c r="Y51" s="1">
        <v>100000</v>
      </c>
      <c r="Z51" s="1">
        <v>2068500</v>
      </c>
      <c r="AA51" s="1">
        <v>1495000</v>
      </c>
      <c r="AB51" s="1">
        <f t="shared" si="6"/>
        <v>510000</v>
      </c>
      <c r="AC51" s="1">
        <v>63500</v>
      </c>
      <c r="AD51" s="1">
        <v>2062000</v>
      </c>
      <c r="AE51" s="1">
        <v>1494000</v>
      </c>
      <c r="AF51" s="1">
        <f t="shared" si="7"/>
        <v>520000</v>
      </c>
      <c r="AG51" s="1">
        <v>48000</v>
      </c>
      <c r="AH51" s="8">
        <v>2044500</v>
      </c>
      <c r="AI51" s="8">
        <v>1488500</v>
      </c>
      <c r="AJ51" s="1">
        <f t="shared" si="8"/>
        <v>520000</v>
      </c>
      <c r="AK51" s="8">
        <v>36000</v>
      </c>
      <c r="AL51" s="1">
        <v>2043400</v>
      </c>
      <c r="AM51" s="1">
        <v>1508400</v>
      </c>
      <c r="AN51" s="1">
        <f t="shared" si="9"/>
        <v>505000</v>
      </c>
      <c r="AO51" s="1">
        <v>30000</v>
      </c>
      <c r="AP51" s="1">
        <v>1980400</v>
      </c>
      <c r="AQ51" s="1">
        <v>1508400</v>
      </c>
      <c r="AR51" s="1">
        <f t="shared" si="10"/>
        <v>442000</v>
      </c>
      <c r="AS51" s="1">
        <v>30000</v>
      </c>
      <c r="AT51" s="1">
        <v>1971400</v>
      </c>
      <c r="AU51" s="1">
        <v>1503400</v>
      </c>
      <c r="AV51" s="1">
        <f t="shared" si="11"/>
        <v>446000</v>
      </c>
      <c r="AW51" s="1">
        <v>22000</v>
      </c>
      <c r="AX51" s="1">
        <v>1967400</v>
      </c>
      <c r="AY51" s="1">
        <v>1499400</v>
      </c>
      <c r="AZ51" s="1">
        <f t="shared" si="12"/>
        <v>448000</v>
      </c>
      <c r="BA51" s="1">
        <v>20000</v>
      </c>
      <c r="BB51" s="1">
        <v>1962200</v>
      </c>
      <c r="BC51" s="1">
        <v>1494200</v>
      </c>
      <c r="BD51" s="1">
        <f t="shared" si="13"/>
        <v>452000</v>
      </c>
      <c r="BE51" s="1">
        <v>16000</v>
      </c>
      <c r="BF51" s="1">
        <v>1960200</v>
      </c>
      <c r="BG51" s="1">
        <v>1492200</v>
      </c>
      <c r="BH51" s="1">
        <f t="shared" si="14"/>
        <v>453000</v>
      </c>
      <c r="BI51" s="1">
        <v>15000</v>
      </c>
      <c r="BJ51" s="1">
        <v>1942600</v>
      </c>
      <c r="BK51" s="1">
        <v>1473700</v>
      </c>
      <c r="BL51" s="1">
        <f t="shared" si="15"/>
        <v>459900</v>
      </c>
      <c r="BM51" s="1">
        <v>9000</v>
      </c>
      <c r="BN51" s="8">
        <v>1896000</v>
      </c>
      <c r="BO51" s="8">
        <v>1344000</v>
      </c>
      <c r="BP51" s="1">
        <f t="shared" si="16"/>
        <v>547500</v>
      </c>
      <c r="BQ51" s="8">
        <v>4500</v>
      </c>
      <c r="BR51" s="8">
        <v>1883000</v>
      </c>
      <c r="BS51" s="8">
        <v>1339000</v>
      </c>
      <c r="BT51" s="1">
        <f t="shared" si="17"/>
        <v>539500</v>
      </c>
      <c r="BU51" s="8">
        <v>4500</v>
      </c>
      <c r="BV51" s="8">
        <v>1883000</v>
      </c>
      <c r="BW51" s="8">
        <v>1339000</v>
      </c>
      <c r="BX51" s="1">
        <f t="shared" si="18"/>
        <v>539500</v>
      </c>
      <c r="BY51" s="8">
        <v>4500</v>
      </c>
      <c r="BZ51" s="1">
        <v>1883000</v>
      </c>
      <c r="CA51" s="1">
        <v>1339000</v>
      </c>
      <c r="CB51" s="1">
        <f t="shared" si="19"/>
        <v>539500</v>
      </c>
      <c r="CC51" s="1">
        <v>4500</v>
      </c>
      <c r="CD51" s="1">
        <v>1883000</v>
      </c>
      <c r="CE51" s="1">
        <v>1339000</v>
      </c>
      <c r="CF51" s="1">
        <f t="shared" si="20"/>
        <v>539500</v>
      </c>
      <c r="CG51" s="1">
        <v>4500</v>
      </c>
      <c r="CH51" s="1">
        <v>1838000</v>
      </c>
      <c r="CI51" s="1">
        <v>1292000</v>
      </c>
      <c r="CJ51" s="1">
        <f t="shared" si="21"/>
        <v>543000</v>
      </c>
      <c r="CK51" s="1">
        <v>3000</v>
      </c>
      <c r="CL51" s="1">
        <v>1642900</v>
      </c>
      <c r="CM51" s="1">
        <v>865900</v>
      </c>
      <c r="CN51" s="1">
        <f t="shared" si="22"/>
        <v>774600</v>
      </c>
      <c r="CO51" s="1">
        <v>2400</v>
      </c>
      <c r="CP51" s="1">
        <v>1630800</v>
      </c>
      <c r="CQ51" s="1">
        <v>843800</v>
      </c>
      <c r="CR51" s="1">
        <f t="shared" si="23"/>
        <v>784700</v>
      </c>
      <c r="CS51" s="1">
        <v>2300</v>
      </c>
      <c r="CT51" s="1">
        <v>1614500</v>
      </c>
      <c r="CU51" s="1">
        <v>827500</v>
      </c>
      <c r="CV51" s="1">
        <f t="shared" si="24"/>
        <v>785000</v>
      </c>
      <c r="CW51" s="1">
        <v>2000</v>
      </c>
      <c r="CX51" s="3">
        <v>1593000</v>
      </c>
      <c r="CY51" s="1">
        <v>791000</v>
      </c>
      <c r="CZ51" s="1">
        <f t="shared" si="25"/>
        <v>800500</v>
      </c>
      <c r="DA51" s="1">
        <v>1500</v>
      </c>
      <c r="DB51" s="1">
        <v>1569000</v>
      </c>
      <c r="DC51" s="1">
        <v>767000</v>
      </c>
      <c r="DD51" s="1">
        <f t="shared" si="26"/>
        <v>801000</v>
      </c>
      <c r="DE51" s="1">
        <v>1000</v>
      </c>
      <c r="DF51" s="1">
        <v>1550000</v>
      </c>
      <c r="DG51" s="1">
        <v>750000</v>
      </c>
      <c r="DH51" s="1">
        <f t="shared" si="27"/>
        <v>799000</v>
      </c>
      <c r="DI51">
        <v>1000</v>
      </c>
      <c r="DJ51">
        <v>1500000</v>
      </c>
      <c r="DK51">
        <v>700000</v>
      </c>
      <c r="DL51" s="1">
        <f t="shared" si="30"/>
        <v>800500</v>
      </c>
      <c r="DM51">
        <v>500</v>
      </c>
      <c r="DN51">
        <v>1500000</v>
      </c>
      <c r="DO51">
        <v>650000</v>
      </c>
      <c r="DP51">
        <f t="shared" si="32"/>
        <v>850000</v>
      </c>
      <c r="DQ51">
        <v>0</v>
      </c>
      <c r="DR51">
        <v>1460000</v>
      </c>
      <c r="DS51">
        <v>600000</v>
      </c>
      <c r="DT51">
        <f t="shared" si="33"/>
        <v>860000</v>
      </c>
      <c r="DU51">
        <v>0</v>
      </c>
    </row>
    <row r="52" spans="1:125" ht="12.75">
      <c r="A52" s="14" t="s">
        <v>47</v>
      </c>
      <c r="B52" s="3">
        <v>872</v>
      </c>
      <c r="C52" s="3">
        <v>810</v>
      </c>
      <c r="D52" s="1">
        <f t="shared" si="0"/>
        <v>0</v>
      </c>
      <c r="E52" s="3">
        <v>62</v>
      </c>
      <c r="F52" s="3">
        <v>1328</v>
      </c>
      <c r="G52" s="3">
        <v>1275</v>
      </c>
      <c r="H52" s="1">
        <f t="shared" si="1"/>
        <v>50</v>
      </c>
      <c r="I52" s="1">
        <v>3</v>
      </c>
      <c r="J52" s="1">
        <v>2246</v>
      </c>
      <c r="K52" s="1">
        <v>1995</v>
      </c>
      <c r="L52" s="1">
        <f t="shared" si="2"/>
        <v>40</v>
      </c>
      <c r="M52" s="1">
        <v>211</v>
      </c>
      <c r="N52" s="1">
        <v>3180</v>
      </c>
      <c r="O52" s="1">
        <v>2200</v>
      </c>
      <c r="P52" s="1">
        <f t="shared" si="3"/>
        <v>0</v>
      </c>
      <c r="Q52" s="1">
        <v>980</v>
      </c>
      <c r="R52" s="1">
        <v>3180</v>
      </c>
      <c r="S52" s="1">
        <v>2200</v>
      </c>
      <c r="T52" s="1">
        <f t="shared" si="4"/>
        <v>0</v>
      </c>
      <c r="U52" s="1">
        <v>980</v>
      </c>
      <c r="V52" s="1">
        <f>SUM(W52:Y52)</f>
        <v>3160</v>
      </c>
      <c r="W52" s="1">
        <v>2200</v>
      </c>
      <c r="X52" s="1">
        <v>0</v>
      </c>
      <c r="Y52" s="1">
        <v>960</v>
      </c>
      <c r="Z52" s="8">
        <f>SUM(AA52:AC52)</f>
        <v>3115</v>
      </c>
      <c r="AA52" s="8">
        <v>2175</v>
      </c>
      <c r="AB52" s="1">
        <v>0</v>
      </c>
      <c r="AC52" s="8">
        <v>940</v>
      </c>
      <c r="AD52" s="8">
        <v>3115</v>
      </c>
      <c r="AE52" s="8">
        <v>2175</v>
      </c>
      <c r="AF52" s="1">
        <f t="shared" si="7"/>
        <v>0</v>
      </c>
      <c r="AG52" s="8">
        <v>940</v>
      </c>
      <c r="AH52" s="8">
        <v>2800</v>
      </c>
      <c r="AI52" s="8">
        <v>1940</v>
      </c>
      <c r="AJ52" s="1">
        <f t="shared" si="8"/>
        <v>0</v>
      </c>
      <c r="AK52" s="8">
        <v>860</v>
      </c>
      <c r="AL52" s="8">
        <v>3200</v>
      </c>
      <c r="AM52" s="8">
        <f>AL52-AO52</f>
        <v>2340</v>
      </c>
      <c r="AN52" s="1">
        <f t="shared" si="9"/>
        <v>0</v>
      </c>
      <c r="AO52" s="8">
        <v>860</v>
      </c>
      <c r="AP52" s="8">
        <v>3090</v>
      </c>
      <c r="AQ52" s="8">
        <f>AP52-AS52</f>
        <v>2340</v>
      </c>
      <c r="AR52" s="1">
        <v>0</v>
      </c>
      <c r="AS52" s="8">
        <v>750</v>
      </c>
      <c r="AT52" s="6">
        <v>3100</v>
      </c>
      <c r="AU52" s="8">
        <f>AT52-AW52</f>
        <v>2400</v>
      </c>
      <c r="AV52" s="1">
        <f t="shared" si="11"/>
        <v>0</v>
      </c>
      <c r="AW52" s="6">
        <v>700</v>
      </c>
      <c r="AX52" s="8">
        <v>2200</v>
      </c>
      <c r="AY52" s="8">
        <f>AX52-BA52</f>
        <v>1600</v>
      </c>
      <c r="AZ52" s="1">
        <f t="shared" si="12"/>
        <v>0</v>
      </c>
      <c r="BA52" s="8">
        <v>600</v>
      </c>
      <c r="BB52" s="8">
        <v>1625</v>
      </c>
      <c r="BC52" s="1">
        <f>BB52-BE52</f>
        <v>1125</v>
      </c>
      <c r="BD52" s="1">
        <f t="shared" si="13"/>
        <v>0</v>
      </c>
      <c r="BE52" s="8">
        <v>500</v>
      </c>
      <c r="BF52" s="8">
        <v>1625</v>
      </c>
      <c r="BG52" s="1">
        <f>BF52-BI52</f>
        <v>1125</v>
      </c>
      <c r="BH52" s="1">
        <f t="shared" si="14"/>
        <v>0</v>
      </c>
      <c r="BI52" s="8">
        <v>500</v>
      </c>
      <c r="BJ52" s="1">
        <v>1550</v>
      </c>
      <c r="BK52" s="1">
        <f>BJ52-BM52</f>
        <v>1150</v>
      </c>
      <c r="BL52" s="1">
        <f t="shared" si="15"/>
        <v>0</v>
      </c>
      <c r="BM52" s="1">
        <v>400</v>
      </c>
      <c r="BN52" s="1">
        <v>1550</v>
      </c>
      <c r="BO52" s="1">
        <f>BN52-BQ52</f>
        <v>1150</v>
      </c>
      <c r="BP52" s="1">
        <f t="shared" si="16"/>
        <v>0</v>
      </c>
      <c r="BQ52" s="1">
        <v>400</v>
      </c>
      <c r="BR52" s="1">
        <v>1570</v>
      </c>
      <c r="BS52" s="1">
        <f>BR52-BU52</f>
        <v>1195</v>
      </c>
      <c r="BT52" s="1">
        <f t="shared" si="17"/>
        <v>0</v>
      </c>
      <c r="BU52" s="1">
        <v>375</v>
      </c>
      <c r="BV52" s="8">
        <v>1545</v>
      </c>
      <c r="BW52" s="1">
        <f>BV52-BY52</f>
        <v>1195</v>
      </c>
      <c r="BX52" s="1">
        <f t="shared" si="18"/>
        <v>0</v>
      </c>
      <c r="BY52" s="8">
        <v>350</v>
      </c>
      <c r="BZ52" s="1">
        <v>1425</v>
      </c>
      <c r="CA52" s="1">
        <f>BZ52-CC52</f>
        <v>1125</v>
      </c>
      <c r="CB52" s="1">
        <f t="shared" si="19"/>
        <v>0</v>
      </c>
      <c r="CC52" s="1">
        <v>300</v>
      </c>
      <c r="CD52" s="1">
        <v>1180</v>
      </c>
      <c r="CE52" s="1">
        <f>CD52-CG52</f>
        <v>930</v>
      </c>
      <c r="CF52" s="1">
        <f t="shared" si="20"/>
        <v>0</v>
      </c>
      <c r="CG52" s="1">
        <v>250</v>
      </c>
      <c r="CH52" s="1">
        <v>1800</v>
      </c>
      <c r="CI52" s="1">
        <f>CH52-CK52</f>
        <v>1620</v>
      </c>
      <c r="CJ52" s="1">
        <f t="shared" si="21"/>
        <v>0</v>
      </c>
      <c r="CK52" s="1">
        <v>180</v>
      </c>
      <c r="CL52" s="1">
        <v>2002</v>
      </c>
      <c r="CM52" s="1">
        <f>CL52-CO52</f>
        <v>1900</v>
      </c>
      <c r="CN52" s="1">
        <f t="shared" si="22"/>
        <v>0</v>
      </c>
      <c r="CO52" s="1">
        <v>102</v>
      </c>
      <c r="CP52" s="1">
        <v>2262</v>
      </c>
      <c r="CQ52" s="1">
        <f>CP52-CS52</f>
        <v>2190</v>
      </c>
      <c r="CR52" s="1">
        <f t="shared" si="23"/>
        <v>0</v>
      </c>
      <c r="CS52" s="1">
        <v>72</v>
      </c>
      <c r="CT52" s="1">
        <v>2655</v>
      </c>
      <c r="CU52" s="1">
        <f>CT52-CW52</f>
        <v>2583</v>
      </c>
      <c r="CV52" s="1">
        <f t="shared" si="24"/>
        <v>0</v>
      </c>
      <c r="CW52" s="1">
        <v>72</v>
      </c>
      <c r="CX52" s="1">
        <v>2353</v>
      </c>
      <c r="CY52" s="1">
        <f>CX52-DA52</f>
        <v>2277</v>
      </c>
      <c r="CZ52" s="1">
        <f t="shared" si="25"/>
        <v>0</v>
      </c>
      <c r="DA52" s="1">
        <v>76</v>
      </c>
      <c r="DB52" s="1">
        <v>3500</v>
      </c>
      <c r="DC52" s="1">
        <v>3500</v>
      </c>
      <c r="DD52" s="1">
        <f t="shared" si="26"/>
        <v>0</v>
      </c>
      <c r="DE52" s="1">
        <v>0</v>
      </c>
      <c r="DF52" s="1">
        <v>3480</v>
      </c>
      <c r="DG52" s="1">
        <v>3480</v>
      </c>
      <c r="DH52" s="1">
        <f t="shared" si="27"/>
        <v>0</v>
      </c>
      <c r="DI52">
        <v>0</v>
      </c>
      <c r="DJ52" s="1">
        <v>3480</v>
      </c>
      <c r="DK52" s="1">
        <v>3480</v>
      </c>
      <c r="DL52" s="1">
        <f>DJ52-(DK52+DM52)</f>
        <v>0</v>
      </c>
      <c r="DM52">
        <v>0</v>
      </c>
      <c r="DN52">
        <v>3480</v>
      </c>
      <c r="DO52">
        <v>3480</v>
      </c>
      <c r="DP52">
        <f t="shared" si="32"/>
        <v>0</v>
      </c>
      <c r="DQ52">
        <v>0</v>
      </c>
      <c r="DR52">
        <v>3183</v>
      </c>
      <c r="DS52">
        <v>3183</v>
      </c>
      <c r="DT52">
        <f t="shared" si="33"/>
        <v>0</v>
      </c>
      <c r="DU52">
        <v>0</v>
      </c>
    </row>
    <row r="53" spans="1:125" ht="12.75">
      <c r="A53" s="14" t="s">
        <v>48</v>
      </c>
      <c r="B53" s="1">
        <v>366500</v>
      </c>
      <c r="C53" s="1">
        <v>353000</v>
      </c>
      <c r="D53" s="1">
        <f t="shared" si="0"/>
        <v>11000</v>
      </c>
      <c r="E53" s="1">
        <v>2500</v>
      </c>
      <c r="F53" s="1">
        <v>366500</v>
      </c>
      <c r="G53" s="1">
        <v>353000</v>
      </c>
      <c r="H53" s="1">
        <f t="shared" si="1"/>
        <v>11000</v>
      </c>
      <c r="I53" s="1">
        <v>2500</v>
      </c>
      <c r="J53" s="1">
        <v>366500</v>
      </c>
      <c r="K53" s="1">
        <v>353000</v>
      </c>
      <c r="L53" s="1">
        <f t="shared" si="2"/>
        <v>11000</v>
      </c>
      <c r="M53" s="1">
        <v>2500</v>
      </c>
      <c r="N53" s="1">
        <v>289000</v>
      </c>
      <c r="O53" s="1">
        <v>288400</v>
      </c>
      <c r="P53" s="1">
        <f t="shared" si="3"/>
        <v>0</v>
      </c>
      <c r="Q53" s="1">
        <v>600</v>
      </c>
      <c r="R53" s="1">
        <v>289000</v>
      </c>
      <c r="S53" s="1">
        <v>288400</v>
      </c>
      <c r="T53" s="1">
        <f t="shared" si="4"/>
        <v>0</v>
      </c>
      <c r="U53" s="1">
        <v>600</v>
      </c>
      <c r="V53" s="1">
        <v>331000</v>
      </c>
      <c r="W53" s="1">
        <v>319600</v>
      </c>
      <c r="X53" s="1">
        <f t="shared" si="5"/>
        <v>10800</v>
      </c>
      <c r="Y53" s="1">
        <v>600</v>
      </c>
      <c r="Z53" s="1">
        <v>331000</v>
      </c>
      <c r="AA53" s="1">
        <v>330400</v>
      </c>
      <c r="AB53" s="1">
        <f t="shared" si="6"/>
        <v>0</v>
      </c>
      <c r="AC53" s="3">
        <v>600</v>
      </c>
      <c r="AD53" s="1">
        <v>283730</v>
      </c>
      <c r="AE53" s="1">
        <v>283600</v>
      </c>
      <c r="AF53" s="1">
        <f t="shared" si="7"/>
        <v>0</v>
      </c>
      <c r="AG53" s="1">
        <v>130</v>
      </c>
      <c r="AH53" s="8">
        <v>245448</v>
      </c>
      <c r="AI53" s="8">
        <v>244571</v>
      </c>
      <c r="AJ53" s="1">
        <f t="shared" si="8"/>
        <v>0</v>
      </c>
      <c r="AK53" s="8">
        <v>877</v>
      </c>
      <c r="AL53" s="10">
        <v>245988</v>
      </c>
      <c r="AM53" s="10">
        <v>245111</v>
      </c>
      <c r="AN53" s="1">
        <f t="shared" si="9"/>
        <v>0</v>
      </c>
      <c r="AO53" s="8">
        <v>877</v>
      </c>
      <c r="AP53" s="10">
        <v>253000</v>
      </c>
      <c r="AQ53" s="8">
        <f>AP53-AS53</f>
        <v>252123</v>
      </c>
      <c r="AR53" s="1">
        <v>0</v>
      </c>
      <c r="AS53" s="10">
        <v>877</v>
      </c>
      <c r="AT53" s="3">
        <v>254000</v>
      </c>
      <c r="AU53" s="3">
        <v>253000</v>
      </c>
      <c r="AV53" s="1">
        <f t="shared" si="11"/>
        <v>123</v>
      </c>
      <c r="AW53" s="1">
        <v>877</v>
      </c>
      <c r="AX53" s="8">
        <v>253000</v>
      </c>
      <c r="AY53" s="8">
        <f>AX53-BA53</f>
        <v>252123</v>
      </c>
      <c r="AZ53" s="1">
        <f t="shared" si="12"/>
        <v>0</v>
      </c>
      <c r="BA53" s="8">
        <v>877</v>
      </c>
      <c r="BB53" s="8">
        <v>253000</v>
      </c>
      <c r="BC53" s="1">
        <f>BB53-BE53</f>
        <v>252123</v>
      </c>
      <c r="BD53" s="1">
        <f t="shared" si="13"/>
        <v>0</v>
      </c>
      <c r="BE53" s="8">
        <v>877</v>
      </c>
      <c r="BF53" s="8">
        <v>253000</v>
      </c>
      <c r="BG53" s="1">
        <f>BF53-BI53</f>
        <v>252123</v>
      </c>
      <c r="BH53" s="1">
        <f t="shared" si="14"/>
        <v>0</v>
      </c>
      <c r="BI53" s="8">
        <v>877</v>
      </c>
      <c r="BJ53" s="8">
        <v>253000</v>
      </c>
      <c r="BK53" s="1">
        <f>BJ53-BM53</f>
        <v>252123</v>
      </c>
      <c r="BL53" s="1">
        <f t="shared" si="15"/>
        <v>0</v>
      </c>
      <c r="BM53" s="8">
        <v>877</v>
      </c>
      <c r="BN53" s="8">
        <v>253000</v>
      </c>
      <c r="BO53" s="1">
        <f>BN53-BQ53</f>
        <v>252123</v>
      </c>
      <c r="BP53" s="1">
        <f t="shared" si="16"/>
        <v>0</v>
      </c>
      <c r="BQ53" s="8">
        <v>877</v>
      </c>
      <c r="BR53" s="1">
        <v>253000</v>
      </c>
      <c r="BS53" s="1">
        <f>BR53-BU53</f>
        <v>252123</v>
      </c>
      <c r="BT53" s="1">
        <f t="shared" si="17"/>
        <v>0</v>
      </c>
      <c r="BU53" s="1">
        <v>877</v>
      </c>
      <c r="BV53" s="8">
        <v>253000</v>
      </c>
      <c r="BW53" s="1">
        <f>BV53-BY53</f>
        <v>252123</v>
      </c>
      <c r="BX53" s="1">
        <f t="shared" si="18"/>
        <v>0</v>
      </c>
      <c r="BY53" s="8">
        <v>877</v>
      </c>
      <c r="BZ53" s="8">
        <v>253000</v>
      </c>
      <c r="CA53" s="1">
        <f>BZ53-CC53</f>
        <v>252123</v>
      </c>
      <c r="CB53" s="1">
        <f t="shared" si="19"/>
        <v>0</v>
      </c>
      <c r="CC53" s="8">
        <v>877</v>
      </c>
      <c r="CD53" s="8">
        <v>253000</v>
      </c>
      <c r="CE53" s="1">
        <f>CD53-CG53</f>
        <v>252123</v>
      </c>
      <c r="CF53" s="1">
        <f t="shared" si="20"/>
        <v>0</v>
      </c>
      <c r="CG53" s="8">
        <v>877</v>
      </c>
      <c r="CH53" s="8">
        <v>253000</v>
      </c>
      <c r="CI53" s="1">
        <f>CH53-CK53</f>
        <v>252123</v>
      </c>
      <c r="CJ53" s="1">
        <f t="shared" si="21"/>
        <v>0</v>
      </c>
      <c r="CK53" s="8">
        <v>877</v>
      </c>
      <c r="CL53" s="8">
        <v>253000</v>
      </c>
      <c r="CM53" s="1">
        <f>CL53-CO53</f>
        <v>252123</v>
      </c>
      <c r="CN53" s="1">
        <f t="shared" si="22"/>
        <v>0</v>
      </c>
      <c r="CO53" s="8">
        <v>877</v>
      </c>
      <c r="CP53" s="1">
        <v>253000</v>
      </c>
      <c r="CQ53" s="1">
        <v>251200</v>
      </c>
      <c r="CR53" s="1">
        <f t="shared" si="23"/>
        <v>920</v>
      </c>
      <c r="CS53" s="1">
        <v>880</v>
      </c>
      <c r="CT53" s="8">
        <v>180810</v>
      </c>
      <c r="CU53" s="8">
        <v>173810</v>
      </c>
      <c r="CV53" s="1">
        <f t="shared" si="24"/>
        <v>7000</v>
      </c>
      <c r="CW53" s="8">
        <v>0</v>
      </c>
      <c r="CX53" s="3">
        <v>172560</v>
      </c>
      <c r="CY53" s="1">
        <v>165200</v>
      </c>
      <c r="CZ53" s="1">
        <f t="shared" si="25"/>
        <v>7360</v>
      </c>
      <c r="DA53" s="1">
        <v>0</v>
      </c>
      <c r="DB53" s="1">
        <v>162560</v>
      </c>
      <c r="DC53" s="1">
        <v>155485</v>
      </c>
      <c r="DD53" s="1">
        <f t="shared" si="26"/>
        <v>7075</v>
      </c>
      <c r="DE53" s="1">
        <v>0</v>
      </c>
      <c r="DF53" s="1">
        <v>146000</v>
      </c>
      <c r="DG53" s="1">
        <v>139650</v>
      </c>
      <c r="DH53" s="1">
        <f t="shared" si="27"/>
        <v>6350</v>
      </c>
      <c r="DI53">
        <v>0</v>
      </c>
      <c r="DJ53" s="1">
        <v>146000</v>
      </c>
      <c r="DK53" s="1">
        <v>139650</v>
      </c>
      <c r="DL53" s="1">
        <f>DJ53-(DK53+DM53)</f>
        <v>6350</v>
      </c>
      <c r="DM53">
        <v>0</v>
      </c>
      <c r="DN53">
        <v>146000</v>
      </c>
      <c r="DO53">
        <v>139650</v>
      </c>
      <c r="DP53">
        <f t="shared" si="32"/>
        <v>6350</v>
      </c>
      <c r="DQ53">
        <v>0</v>
      </c>
      <c r="DR53">
        <v>120000</v>
      </c>
      <c r="DS53">
        <v>116500</v>
      </c>
      <c r="DT53">
        <f t="shared" si="33"/>
        <v>3500</v>
      </c>
      <c r="DU53">
        <v>0</v>
      </c>
    </row>
    <row r="54" spans="1:125" ht="12.75">
      <c r="A54" s="14" t="s">
        <v>49</v>
      </c>
      <c r="B54" s="1">
        <v>1646000</v>
      </c>
      <c r="C54" s="1">
        <v>169000</v>
      </c>
      <c r="D54" s="1">
        <v>1477000</v>
      </c>
      <c r="E54" s="6">
        <f>B54-(C54+D54)</f>
        <v>0</v>
      </c>
      <c r="F54" s="1">
        <v>1646000</v>
      </c>
      <c r="G54" s="1">
        <v>169000</v>
      </c>
      <c r="H54" s="1">
        <v>1477000</v>
      </c>
      <c r="I54" s="6">
        <f>F54-(G54+H54)</f>
        <v>0</v>
      </c>
      <c r="J54" s="1">
        <v>1646000</v>
      </c>
      <c r="K54" s="1">
        <v>169000</v>
      </c>
      <c r="L54" s="1">
        <f t="shared" si="2"/>
        <v>1476500</v>
      </c>
      <c r="M54" s="6">
        <v>500</v>
      </c>
      <c r="N54" s="1">
        <v>1646000</v>
      </c>
      <c r="O54" s="1">
        <v>169000</v>
      </c>
      <c r="P54" s="1">
        <f t="shared" si="3"/>
        <v>1476500</v>
      </c>
      <c r="Q54" s="1">
        <v>500</v>
      </c>
      <c r="R54" s="1">
        <v>1635000</v>
      </c>
      <c r="S54" s="1">
        <v>168500</v>
      </c>
      <c r="T54" s="1">
        <f t="shared" si="4"/>
        <v>1466000</v>
      </c>
      <c r="U54" s="1">
        <v>500</v>
      </c>
      <c r="V54" s="1">
        <v>1635000</v>
      </c>
      <c r="W54" s="1">
        <v>168500</v>
      </c>
      <c r="X54" s="1">
        <f t="shared" si="5"/>
        <v>1466000</v>
      </c>
      <c r="Y54" s="1">
        <v>500</v>
      </c>
      <c r="Z54" s="1">
        <v>1660500</v>
      </c>
      <c r="AA54" s="1">
        <v>165000</v>
      </c>
      <c r="AB54" s="1">
        <f t="shared" si="6"/>
        <v>1495000</v>
      </c>
      <c r="AC54" s="1">
        <v>500</v>
      </c>
      <c r="AD54" s="1">
        <v>1660500</v>
      </c>
      <c r="AE54" s="1">
        <v>165000</v>
      </c>
      <c r="AF54" s="1">
        <f t="shared" si="7"/>
        <v>1495000</v>
      </c>
      <c r="AG54" s="1">
        <v>500</v>
      </c>
      <c r="AH54" s="1">
        <v>1660500</v>
      </c>
      <c r="AI54" s="1">
        <v>165000</v>
      </c>
      <c r="AJ54" s="1">
        <f t="shared" si="8"/>
        <v>1495000</v>
      </c>
      <c r="AK54" s="1">
        <v>500</v>
      </c>
      <c r="AL54" s="1">
        <v>1660000</v>
      </c>
      <c r="AM54" s="1">
        <v>164500</v>
      </c>
      <c r="AN54" s="1">
        <f t="shared" si="9"/>
        <v>1495000</v>
      </c>
      <c r="AO54" s="1">
        <v>500</v>
      </c>
      <c r="AP54" s="1">
        <v>1655950</v>
      </c>
      <c r="AQ54" s="1">
        <v>165950</v>
      </c>
      <c r="AR54" s="1">
        <f t="shared" si="10"/>
        <v>1489300</v>
      </c>
      <c r="AS54" s="1">
        <v>700</v>
      </c>
      <c r="AT54" s="1">
        <v>1655950</v>
      </c>
      <c r="AU54" s="1">
        <v>165950</v>
      </c>
      <c r="AV54" s="1">
        <f t="shared" si="11"/>
        <v>1489300</v>
      </c>
      <c r="AW54" s="1">
        <v>700</v>
      </c>
      <c r="AX54" s="1">
        <v>1655950</v>
      </c>
      <c r="AY54" s="1">
        <v>165950</v>
      </c>
      <c r="AZ54" s="1">
        <f t="shared" si="12"/>
        <v>1489300</v>
      </c>
      <c r="BA54" s="1">
        <v>700</v>
      </c>
      <c r="BB54" s="1">
        <v>1651950</v>
      </c>
      <c r="BC54" s="1">
        <v>161950</v>
      </c>
      <c r="BD54" s="1">
        <f t="shared" si="13"/>
        <v>1489300</v>
      </c>
      <c r="BE54" s="1">
        <v>700</v>
      </c>
      <c r="BF54" s="1">
        <v>1659950</v>
      </c>
      <c r="BG54" s="1">
        <v>169950</v>
      </c>
      <c r="BH54" s="1">
        <f t="shared" si="14"/>
        <v>1489300</v>
      </c>
      <c r="BI54" s="1">
        <v>700</v>
      </c>
      <c r="BJ54" s="1">
        <v>1772650</v>
      </c>
      <c r="BK54" s="1">
        <v>202650</v>
      </c>
      <c r="BL54" s="1">
        <f t="shared" si="15"/>
        <v>1569350</v>
      </c>
      <c r="BM54" s="1">
        <v>650</v>
      </c>
      <c r="BN54" s="1">
        <v>1776600</v>
      </c>
      <c r="BO54" s="1">
        <v>206600</v>
      </c>
      <c r="BP54" s="1">
        <f t="shared" si="16"/>
        <v>1569400</v>
      </c>
      <c r="BQ54" s="1">
        <v>600</v>
      </c>
      <c r="BR54" s="1">
        <v>1769600</v>
      </c>
      <c r="BS54" s="1">
        <v>211600</v>
      </c>
      <c r="BT54" s="1">
        <f t="shared" si="17"/>
        <v>1557400</v>
      </c>
      <c r="BU54" s="1">
        <v>600</v>
      </c>
      <c r="BV54" s="1">
        <v>1809200</v>
      </c>
      <c r="BW54" s="1">
        <v>181500</v>
      </c>
      <c r="BX54" s="1">
        <f t="shared" si="18"/>
        <v>1627100</v>
      </c>
      <c r="BY54" s="1">
        <v>600</v>
      </c>
      <c r="BZ54" s="1">
        <v>1817500</v>
      </c>
      <c r="CA54" s="1">
        <v>180500</v>
      </c>
      <c r="CB54" s="1">
        <f t="shared" si="19"/>
        <v>1636500</v>
      </c>
      <c r="CC54" s="1">
        <v>500</v>
      </c>
      <c r="CD54" s="1">
        <v>1855000</v>
      </c>
      <c r="CE54" s="1">
        <v>179000</v>
      </c>
      <c r="CF54" s="1">
        <f t="shared" si="20"/>
        <v>1675500</v>
      </c>
      <c r="CG54" s="1">
        <v>500</v>
      </c>
      <c r="CH54" s="1">
        <v>1937700</v>
      </c>
      <c r="CI54" s="1">
        <v>177200</v>
      </c>
      <c r="CJ54" s="1">
        <f t="shared" si="21"/>
        <v>1760200</v>
      </c>
      <c r="CK54" s="1">
        <v>300</v>
      </c>
      <c r="CL54" s="1">
        <v>1790000</v>
      </c>
      <c r="CM54" s="1">
        <v>174300</v>
      </c>
      <c r="CN54" s="1">
        <f t="shared" si="22"/>
        <v>1615600</v>
      </c>
      <c r="CO54" s="1">
        <v>100</v>
      </c>
      <c r="CP54" s="1">
        <v>1658960</v>
      </c>
      <c r="CQ54" s="1">
        <v>167960</v>
      </c>
      <c r="CR54" s="1">
        <f t="shared" si="23"/>
        <v>1490940</v>
      </c>
      <c r="CS54" s="1">
        <v>60</v>
      </c>
      <c r="CT54" s="1">
        <v>1830350</v>
      </c>
      <c r="CU54" s="1">
        <v>165350</v>
      </c>
      <c r="CV54" s="1">
        <f t="shared" si="24"/>
        <v>1664950</v>
      </c>
      <c r="CW54" s="1">
        <v>50</v>
      </c>
      <c r="CX54" s="1">
        <v>1826500</v>
      </c>
      <c r="CY54" s="1">
        <v>159600</v>
      </c>
      <c r="CZ54" s="1">
        <f t="shared" si="25"/>
        <v>1666900</v>
      </c>
      <c r="DA54" s="1">
        <v>0</v>
      </c>
      <c r="DB54" s="1">
        <v>1797500</v>
      </c>
      <c r="DC54" s="1">
        <v>133600</v>
      </c>
      <c r="DD54" s="1">
        <f t="shared" si="26"/>
        <v>1663900</v>
      </c>
      <c r="DE54" s="1">
        <v>0</v>
      </c>
      <c r="DF54" s="1">
        <v>1782500</v>
      </c>
      <c r="DG54" s="1">
        <v>128400</v>
      </c>
      <c r="DH54" s="1">
        <f t="shared" si="27"/>
        <v>1654100</v>
      </c>
      <c r="DI54">
        <v>0</v>
      </c>
      <c r="DJ54">
        <v>1780700</v>
      </c>
      <c r="DK54">
        <v>118600</v>
      </c>
      <c r="DL54" s="1">
        <f t="shared" si="30"/>
        <v>1662100</v>
      </c>
      <c r="DM54">
        <v>0</v>
      </c>
      <c r="DN54">
        <v>1758850</v>
      </c>
      <c r="DO54">
        <v>109300</v>
      </c>
      <c r="DP54">
        <f t="shared" si="32"/>
        <v>1649550</v>
      </c>
      <c r="DQ54">
        <v>0</v>
      </c>
      <c r="DR54">
        <v>1737000</v>
      </c>
      <c r="DS54">
        <v>100000</v>
      </c>
      <c r="DT54">
        <f t="shared" si="33"/>
        <v>1637000</v>
      </c>
      <c r="DU54">
        <v>0</v>
      </c>
    </row>
    <row r="55" spans="1:109" ht="12.75">
      <c r="A55" s="14"/>
      <c r="B55" s="1"/>
      <c r="C55" s="1"/>
      <c r="D55" s="1"/>
      <c r="E55" s="6"/>
      <c r="F55" s="1"/>
      <c r="G55" s="1"/>
      <c r="H55" s="1"/>
      <c r="I55" s="6"/>
      <c r="J55" s="1"/>
      <c r="K55" s="1"/>
      <c r="L55" s="1"/>
      <c r="M55" s="6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</row>
    <row r="56" spans="1:125" ht="12.75">
      <c r="A56" s="14" t="s">
        <v>64</v>
      </c>
      <c r="B56" s="1">
        <f>SUM(B4:B54)</f>
        <v>63091256</v>
      </c>
      <c r="C56" s="1">
        <f aca="true" t="shared" si="34" ref="C56:BN56">SUM(C4:C54)</f>
        <v>31500908</v>
      </c>
      <c r="D56" s="1">
        <f t="shared" si="34"/>
        <v>28485431</v>
      </c>
      <c r="E56" s="1">
        <f t="shared" si="34"/>
        <v>3104917</v>
      </c>
      <c r="F56" s="1">
        <f t="shared" si="34"/>
        <v>62964484</v>
      </c>
      <c r="G56" s="1">
        <f t="shared" si="34"/>
        <v>30538198</v>
      </c>
      <c r="H56" s="1">
        <f t="shared" si="34"/>
        <v>29525527</v>
      </c>
      <c r="I56" s="1">
        <f t="shared" si="34"/>
        <v>2900759</v>
      </c>
      <c r="J56" s="1">
        <f t="shared" si="34"/>
        <v>62460812</v>
      </c>
      <c r="K56" s="1">
        <f t="shared" si="34"/>
        <v>29553678</v>
      </c>
      <c r="L56" s="1">
        <f t="shared" si="34"/>
        <v>30112123</v>
      </c>
      <c r="M56" s="1">
        <f t="shared" si="34"/>
        <v>2795011</v>
      </c>
      <c r="N56" s="1">
        <f t="shared" si="34"/>
        <v>61567188</v>
      </c>
      <c r="O56" s="1">
        <f t="shared" si="34"/>
        <v>27588466</v>
      </c>
      <c r="P56" s="1">
        <f t="shared" si="34"/>
        <v>31211708</v>
      </c>
      <c r="Q56" s="1">
        <f t="shared" si="34"/>
        <v>2767014</v>
      </c>
      <c r="R56" s="1">
        <f t="shared" si="34"/>
        <v>60948282</v>
      </c>
      <c r="S56" s="1">
        <f t="shared" si="34"/>
        <v>26741579</v>
      </c>
      <c r="T56" s="1">
        <f t="shared" si="34"/>
        <v>31526255</v>
      </c>
      <c r="U56" s="1">
        <f t="shared" si="34"/>
        <v>2680448</v>
      </c>
      <c r="V56" s="1">
        <f t="shared" si="34"/>
        <v>60349118</v>
      </c>
      <c r="W56" s="1">
        <f t="shared" si="34"/>
        <v>25059882</v>
      </c>
      <c r="X56" s="1">
        <f t="shared" si="34"/>
        <v>32618235</v>
      </c>
      <c r="Y56" s="1">
        <f t="shared" si="34"/>
        <v>2671001</v>
      </c>
      <c r="Z56" s="1">
        <f t="shared" si="34"/>
        <v>59429220</v>
      </c>
      <c r="AA56" s="1">
        <f t="shared" si="34"/>
        <v>24500902</v>
      </c>
      <c r="AB56" s="1">
        <f t="shared" si="34"/>
        <v>32406318</v>
      </c>
      <c r="AC56" s="1">
        <f t="shared" si="34"/>
        <v>2522000</v>
      </c>
      <c r="AD56" s="1">
        <f t="shared" si="34"/>
        <v>59077159</v>
      </c>
      <c r="AE56" s="1">
        <f t="shared" si="34"/>
        <v>23976129</v>
      </c>
      <c r="AF56" s="1">
        <f t="shared" si="34"/>
        <v>32696979</v>
      </c>
      <c r="AG56" s="1">
        <f t="shared" si="34"/>
        <v>2404051</v>
      </c>
      <c r="AH56" s="1">
        <f t="shared" si="34"/>
        <v>58138946</v>
      </c>
      <c r="AI56" s="1">
        <f t="shared" si="34"/>
        <v>24720373</v>
      </c>
      <c r="AJ56" s="1">
        <f t="shared" si="34"/>
        <v>31724085</v>
      </c>
      <c r="AK56" s="1">
        <f t="shared" si="34"/>
        <v>1694488</v>
      </c>
      <c r="AL56" s="1">
        <f t="shared" si="34"/>
        <v>58648689</v>
      </c>
      <c r="AM56" s="1">
        <f t="shared" si="34"/>
        <v>24907282</v>
      </c>
      <c r="AN56" s="1">
        <f t="shared" si="34"/>
        <v>32356903</v>
      </c>
      <c r="AO56" s="1">
        <f t="shared" si="34"/>
        <v>1384504</v>
      </c>
      <c r="AP56" s="1">
        <f t="shared" si="34"/>
        <v>58570720</v>
      </c>
      <c r="AQ56" s="1">
        <f t="shared" si="34"/>
        <v>24739084</v>
      </c>
      <c r="AR56" s="1">
        <f t="shared" si="34"/>
        <v>32442263</v>
      </c>
      <c r="AS56" s="1">
        <f t="shared" si="34"/>
        <v>1389373</v>
      </c>
      <c r="AT56" s="1">
        <f t="shared" si="34"/>
        <v>57710448</v>
      </c>
      <c r="AU56" s="1">
        <f t="shared" si="34"/>
        <v>24068296</v>
      </c>
      <c r="AV56" s="1">
        <f t="shared" si="34"/>
        <v>32297104</v>
      </c>
      <c r="AW56" s="1">
        <f t="shared" si="34"/>
        <v>1345048</v>
      </c>
      <c r="AX56" s="1">
        <f t="shared" si="34"/>
        <v>58889086</v>
      </c>
      <c r="AY56" s="1">
        <f t="shared" si="34"/>
        <v>23511860</v>
      </c>
      <c r="AZ56" s="1">
        <f t="shared" si="34"/>
        <v>34019531</v>
      </c>
      <c r="BA56" s="1">
        <f t="shared" si="34"/>
        <v>1357695</v>
      </c>
      <c r="BB56" s="1">
        <f t="shared" si="34"/>
        <v>59287842</v>
      </c>
      <c r="BC56" s="1">
        <f t="shared" si="34"/>
        <v>23561417</v>
      </c>
      <c r="BD56" s="1">
        <f t="shared" si="34"/>
        <v>34444200</v>
      </c>
      <c r="BE56" s="1">
        <f t="shared" si="34"/>
        <v>1282725</v>
      </c>
      <c r="BF56" s="1">
        <f t="shared" si="34"/>
        <v>59317161</v>
      </c>
      <c r="BG56" s="1">
        <f t="shared" si="34"/>
        <v>23151246</v>
      </c>
      <c r="BH56" s="1">
        <f t="shared" si="34"/>
        <v>34960735</v>
      </c>
      <c r="BI56" s="1">
        <f t="shared" si="34"/>
        <v>1205180</v>
      </c>
      <c r="BJ56" s="1">
        <f t="shared" si="34"/>
        <v>60429917</v>
      </c>
      <c r="BK56" s="1">
        <f t="shared" si="34"/>
        <v>21953334</v>
      </c>
      <c r="BL56" s="1">
        <f t="shared" si="34"/>
        <v>37509431</v>
      </c>
      <c r="BM56" s="1">
        <f t="shared" si="34"/>
        <v>967152</v>
      </c>
      <c r="BN56" s="1">
        <f t="shared" si="34"/>
        <v>61574902</v>
      </c>
      <c r="BO56" s="1">
        <f aca="true" t="shared" si="35" ref="BO56:DE56">SUM(BO4:BO54)</f>
        <v>21734328</v>
      </c>
      <c r="BP56" s="1">
        <f t="shared" si="35"/>
        <v>39100709</v>
      </c>
      <c r="BQ56" s="1">
        <f t="shared" si="35"/>
        <v>739865</v>
      </c>
      <c r="BR56" s="1">
        <f t="shared" si="35"/>
        <v>61312812</v>
      </c>
      <c r="BS56" s="1">
        <f t="shared" si="35"/>
        <v>21465983</v>
      </c>
      <c r="BT56" s="1">
        <f t="shared" si="35"/>
        <v>39199868</v>
      </c>
      <c r="BU56" s="1">
        <f t="shared" si="35"/>
        <v>646961</v>
      </c>
      <c r="BV56" s="1">
        <f t="shared" si="35"/>
        <v>61771677</v>
      </c>
      <c r="BW56" s="1">
        <f t="shared" si="35"/>
        <v>20359940</v>
      </c>
      <c r="BX56" s="1">
        <f t="shared" si="35"/>
        <v>40870183</v>
      </c>
      <c r="BY56" s="1">
        <f t="shared" si="35"/>
        <v>541554</v>
      </c>
      <c r="BZ56" s="1">
        <f t="shared" si="35"/>
        <v>61267322</v>
      </c>
      <c r="CA56" s="1">
        <f t="shared" si="35"/>
        <v>20657177</v>
      </c>
      <c r="CB56" s="1">
        <f t="shared" si="35"/>
        <v>40089880</v>
      </c>
      <c r="CC56" s="1">
        <f t="shared" si="35"/>
        <v>520265</v>
      </c>
      <c r="CD56" s="1">
        <f t="shared" si="35"/>
        <v>61085577</v>
      </c>
      <c r="CE56" s="1">
        <f t="shared" si="35"/>
        <v>20045952</v>
      </c>
      <c r="CF56" s="1">
        <f t="shared" si="35"/>
        <v>40614320</v>
      </c>
      <c r="CG56" s="1">
        <f t="shared" si="35"/>
        <v>425305</v>
      </c>
      <c r="CH56" s="1">
        <f t="shared" si="35"/>
        <v>61148976</v>
      </c>
      <c r="CI56" s="1">
        <f t="shared" si="35"/>
        <v>19424057</v>
      </c>
      <c r="CJ56" s="1">
        <f t="shared" si="35"/>
        <v>41429688</v>
      </c>
      <c r="CK56" s="1">
        <f t="shared" si="35"/>
        <v>295231</v>
      </c>
      <c r="CL56" s="1">
        <f t="shared" si="35"/>
        <v>60652277</v>
      </c>
      <c r="CM56" s="1">
        <f t="shared" si="35"/>
        <v>18800843</v>
      </c>
      <c r="CN56" s="1">
        <f t="shared" si="35"/>
        <v>41652836</v>
      </c>
      <c r="CO56" s="1">
        <f t="shared" si="35"/>
        <v>198598</v>
      </c>
      <c r="CP56" s="1">
        <f t="shared" si="35"/>
        <v>57868972</v>
      </c>
      <c r="CQ56" s="1">
        <f t="shared" si="35"/>
        <v>17596403</v>
      </c>
      <c r="CR56" s="1">
        <f t="shared" si="35"/>
        <v>40091163</v>
      </c>
      <c r="CS56" s="1">
        <f t="shared" si="35"/>
        <v>181406</v>
      </c>
      <c r="CT56" s="1">
        <f t="shared" si="35"/>
        <v>57477345</v>
      </c>
      <c r="CU56" s="1">
        <f t="shared" si="35"/>
        <v>15749464</v>
      </c>
      <c r="CV56" s="1">
        <f t="shared" si="35"/>
        <v>41539504</v>
      </c>
      <c r="CW56" s="1">
        <f t="shared" si="35"/>
        <v>188377</v>
      </c>
      <c r="CX56" s="1">
        <f t="shared" si="35"/>
        <v>54556850</v>
      </c>
      <c r="CY56" s="1">
        <f t="shared" si="35"/>
        <v>13413382</v>
      </c>
      <c r="CZ56" s="1">
        <f t="shared" si="35"/>
        <v>41071925</v>
      </c>
      <c r="DA56" s="1">
        <f t="shared" si="35"/>
        <v>71543</v>
      </c>
      <c r="DB56" s="1">
        <f t="shared" si="35"/>
        <v>53221698</v>
      </c>
      <c r="DC56" s="1">
        <f t="shared" si="35"/>
        <v>12322554</v>
      </c>
      <c r="DD56" s="1">
        <f t="shared" si="35"/>
        <v>40833544</v>
      </c>
      <c r="DE56" s="1">
        <f t="shared" si="35"/>
        <v>65600</v>
      </c>
      <c r="DF56" s="1">
        <f aca="true" t="shared" si="36" ref="DF56:DU56">SUM(DF4:DF54)</f>
        <v>51591522</v>
      </c>
      <c r="DG56" s="1">
        <f t="shared" si="36"/>
        <v>11234499</v>
      </c>
      <c r="DH56" s="1">
        <f t="shared" si="36"/>
        <v>40321477</v>
      </c>
      <c r="DI56" s="1">
        <f t="shared" si="36"/>
        <v>35546</v>
      </c>
      <c r="DJ56" s="1">
        <f t="shared" si="36"/>
        <v>50795822</v>
      </c>
      <c r="DK56" s="1">
        <f t="shared" si="36"/>
        <v>10493547</v>
      </c>
      <c r="DL56" s="1">
        <f t="shared" si="36"/>
        <v>40311643</v>
      </c>
      <c r="DM56" s="1">
        <f t="shared" si="36"/>
        <v>9390</v>
      </c>
      <c r="DN56" s="1">
        <f t="shared" si="36"/>
        <v>50677203</v>
      </c>
      <c r="DO56" s="1">
        <f t="shared" si="36"/>
        <v>9966584</v>
      </c>
      <c r="DP56" s="1">
        <f t="shared" si="36"/>
        <v>40706569</v>
      </c>
      <c r="DQ56" s="1">
        <f t="shared" si="36"/>
        <v>4050</v>
      </c>
      <c r="DR56" s="1">
        <f t="shared" si="36"/>
        <v>49885795</v>
      </c>
      <c r="DS56" s="1">
        <f t="shared" si="36"/>
        <v>9320409</v>
      </c>
      <c r="DT56" s="1">
        <f t="shared" si="36"/>
        <v>40565386</v>
      </c>
      <c r="DU56" s="1">
        <f t="shared" si="36"/>
        <v>0</v>
      </c>
    </row>
    <row r="57" spans="1:125" ht="12.75">
      <c r="A57" s="14" t="s">
        <v>63</v>
      </c>
      <c r="B57" s="1">
        <f>B56-B42</f>
        <v>63091256</v>
      </c>
      <c r="C57" s="1">
        <f aca="true" t="shared" si="37" ref="C57:BN57">C56-C42</f>
        <v>31500908</v>
      </c>
      <c r="D57" s="1">
        <f t="shared" si="37"/>
        <v>28485431</v>
      </c>
      <c r="E57" s="1">
        <f t="shared" si="37"/>
        <v>3104917</v>
      </c>
      <c r="F57" s="1">
        <f t="shared" si="37"/>
        <v>62964484</v>
      </c>
      <c r="G57" s="1">
        <f t="shared" si="37"/>
        <v>30538198</v>
      </c>
      <c r="H57" s="1">
        <f t="shared" si="37"/>
        <v>29525527</v>
      </c>
      <c r="I57" s="1">
        <f t="shared" si="37"/>
        <v>2900759</v>
      </c>
      <c r="J57" s="1">
        <f t="shared" si="37"/>
        <v>62460812</v>
      </c>
      <c r="K57" s="1">
        <f t="shared" si="37"/>
        <v>29553678</v>
      </c>
      <c r="L57" s="1">
        <f t="shared" si="37"/>
        <v>30112123</v>
      </c>
      <c r="M57" s="1">
        <f t="shared" si="37"/>
        <v>2795011</v>
      </c>
      <c r="N57" s="1">
        <f t="shared" si="37"/>
        <v>61515838</v>
      </c>
      <c r="O57" s="1">
        <f t="shared" si="37"/>
        <v>27588116</v>
      </c>
      <c r="P57" s="1">
        <f t="shared" si="37"/>
        <v>31181708</v>
      </c>
      <c r="Q57" s="1">
        <f t="shared" si="37"/>
        <v>2746014</v>
      </c>
      <c r="R57" s="1">
        <f t="shared" si="37"/>
        <v>60896932</v>
      </c>
      <c r="S57" s="1">
        <f t="shared" si="37"/>
        <v>26741229</v>
      </c>
      <c r="T57" s="1">
        <f t="shared" si="37"/>
        <v>31496255</v>
      </c>
      <c r="U57" s="1">
        <f t="shared" si="37"/>
        <v>2659448</v>
      </c>
      <c r="V57" s="1">
        <f t="shared" si="37"/>
        <v>60297768</v>
      </c>
      <c r="W57" s="1">
        <f t="shared" si="37"/>
        <v>25059532</v>
      </c>
      <c r="X57" s="1">
        <f t="shared" si="37"/>
        <v>32588235</v>
      </c>
      <c r="Y57" s="1">
        <f t="shared" si="37"/>
        <v>2650001</v>
      </c>
      <c r="Z57" s="1">
        <f t="shared" si="37"/>
        <v>59359220</v>
      </c>
      <c r="AA57" s="1">
        <f t="shared" si="37"/>
        <v>24496402</v>
      </c>
      <c r="AB57" s="1">
        <f t="shared" si="37"/>
        <v>32340818</v>
      </c>
      <c r="AC57" s="1">
        <f t="shared" si="37"/>
        <v>2522000</v>
      </c>
      <c r="AD57" s="1">
        <f t="shared" si="37"/>
        <v>59007159</v>
      </c>
      <c r="AE57" s="1">
        <f t="shared" si="37"/>
        <v>23971629</v>
      </c>
      <c r="AF57" s="1">
        <f t="shared" si="37"/>
        <v>32631479</v>
      </c>
      <c r="AG57" s="1">
        <f t="shared" si="37"/>
        <v>2404051</v>
      </c>
      <c r="AH57" s="1">
        <f t="shared" si="37"/>
        <v>58068946</v>
      </c>
      <c r="AI57" s="1">
        <f t="shared" si="37"/>
        <v>24715873</v>
      </c>
      <c r="AJ57" s="1">
        <f t="shared" si="37"/>
        <v>31658585</v>
      </c>
      <c r="AK57" s="1">
        <f t="shared" si="37"/>
        <v>1694488</v>
      </c>
      <c r="AL57" s="1">
        <f t="shared" si="37"/>
        <v>58578689</v>
      </c>
      <c r="AM57" s="1">
        <f t="shared" si="37"/>
        <v>24902782</v>
      </c>
      <c r="AN57" s="1">
        <f t="shared" si="37"/>
        <v>32291403</v>
      </c>
      <c r="AO57" s="1">
        <f t="shared" si="37"/>
        <v>1384504</v>
      </c>
      <c r="AP57" s="1">
        <f t="shared" si="37"/>
        <v>58500720</v>
      </c>
      <c r="AQ57" s="1">
        <f t="shared" si="37"/>
        <v>24734584</v>
      </c>
      <c r="AR57" s="1">
        <f t="shared" si="37"/>
        <v>32376763</v>
      </c>
      <c r="AS57" s="1">
        <f t="shared" si="37"/>
        <v>1389373</v>
      </c>
      <c r="AT57" s="1">
        <f t="shared" si="37"/>
        <v>57640448</v>
      </c>
      <c r="AU57" s="1">
        <f t="shared" si="37"/>
        <v>24063796</v>
      </c>
      <c r="AV57" s="1">
        <f t="shared" si="37"/>
        <v>32231604</v>
      </c>
      <c r="AW57" s="1">
        <f t="shared" si="37"/>
        <v>1345048</v>
      </c>
      <c r="AX57" s="1">
        <f t="shared" si="37"/>
        <v>58819086</v>
      </c>
      <c r="AY57" s="1">
        <f t="shared" si="37"/>
        <v>23507360</v>
      </c>
      <c r="AZ57" s="1">
        <f t="shared" si="37"/>
        <v>33954031</v>
      </c>
      <c r="BA57" s="1">
        <f t="shared" si="37"/>
        <v>1357695</v>
      </c>
      <c r="BB57" s="1">
        <f t="shared" si="37"/>
        <v>59217842</v>
      </c>
      <c r="BC57" s="1">
        <f t="shared" si="37"/>
        <v>23556917</v>
      </c>
      <c r="BD57" s="1">
        <f t="shared" si="37"/>
        <v>34378700</v>
      </c>
      <c r="BE57" s="1">
        <f t="shared" si="37"/>
        <v>1282725</v>
      </c>
      <c r="BF57" s="1">
        <f t="shared" si="37"/>
        <v>59247161</v>
      </c>
      <c r="BG57" s="1">
        <f t="shared" si="37"/>
        <v>23146746</v>
      </c>
      <c r="BH57" s="1">
        <f t="shared" si="37"/>
        <v>34895235</v>
      </c>
      <c r="BI57" s="1">
        <f t="shared" si="37"/>
        <v>1205180</v>
      </c>
      <c r="BJ57" s="1">
        <f t="shared" si="37"/>
        <v>60359917</v>
      </c>
      <c r="BK57" s="1">
        <f t="shared" si="37"/>
        <v>21948834</v>
      </c>
      <c r="BL57" s="1">
        <f t="shared" si="37"/>
        <v>37443931</v>
      </c>
      <c r="BM57" s="1">
        <f t="shared" si="37"/>
        <v>967152</v>
      </c>
      <c r="BN57" s="1">
        <f t="shared" si="37"/>
        <v>61504902</v>
      </c>
      <c r="BO57" s="1">
        <f aca="true" t="shared" si="38" ref="BO57:DE57">BO56-BO42</f>
        <v>21729828</v>
      </c>
      <c r="BP57" s="1">
        <f t="shared" si="38"/>
        <v>39035209</v>
      </c>
      <c r="BQ57" s="1">
        <f t="shared" si="38"/>
        <v>739865</v>
      </c>
      <c r="BR57" s="1">
        <f t="shared" si="38"/>
        <v>61246812</v>
      </c>
      <c r="BS57" s="1">
        <f t="shared" si="38"/>
        <v>21461483</v>
      </c>
      <c r="BT57" s="1">
        <f t="shared" si="38"/>
        <v>39138368</v>
      </c>
      <c r="BU57" s="1">
        <f t="shared" si="38"/>
        <v>646961</v>
      </c>
      <c r="BV57" s="1">
        <f t="shared" si="38"/>
        <v>61705677</v>
      </c>
      <c r="BW57" s="1">
        <f t="shared" si="38"/>
        <v>20355440</v>
      </c>
      <c r="BX57" s="1">
        <f t="shared" si="38"/>
        <v>40808683</v>
      </c>
      <c r="BY57" s="1">
        <f t="shared" si="38"/>
        <v>541554</v>
      </c>
      <c r="BZ57" s="1">
        <f t="shared" si="38"/>
        <v>61201322</v>
      </c>
      <c r="CA57" s="1">
        <f t="shared" si="38"/>
        <v>20652677</v>
      </c>
      <c r="CB57" s="1">
        <f t="shared" si="38"/>
        <v>40028380</v>
      </c>
      <c r="CC57" s="1">
        <f t="shared" si="38"/>
        <v>520265</v>
      </c>
      <c r="CD57" s="1">
        <f t="shared" si="38"/>
        <v>61019577</v>
      </c>
      <c r="CE57" s="1">
        <f t="shared" si="38"/>
        <v>20041452</v>
      </c>
      <c r="CF57" s="1">
        <f t="shared" si="38"/>
        <v>40552820</v>
      </c>
      <c r="CG57" s="1">
        <f t="shared" si="38"/>
        <v>425305</v>
      </c>
      <c r="CH57" s="1">
        <f t="shared" si="38"/>
        <v>61082976</v>
      </c>
      <c r="CI57" s="1">
        <f t="shared" si="38"/>
        <v>19419557</v>
      </c>
      <c r="CJ57" s="1">
        <f t="shared" si="38"/>
        <v>41368188</v>
      </c>
      <c r="CK57" s="1">
        <f t="shared" si="38"/>
        <v>295231</v>
      </c>
      <c r="CL57" s="1">
        <f t="shared" si="38"/>
        <v>60586277</v>
      </c>
      <c r="CM57" s="1">
        <f t="shared" si="38"/>
        <v>18796343</v>
      </c>
      <c r="CN57" s="1">
        <f t="shared" si="38"/>
        <v>41591336</v>
      </c>
      <c r="CO57" s="1">
        <f t="shared" si="38"/>
        <v>198598</v>
      </c>
      <c r="CP57" s="1">
        <f t="shared" si="38"/>
        <v>57802972</v>
      </c>
      <c r="CQ57" s="1">
        <f t="shared" si="38"/>
        <v>17591903</v>
      </c>
      <c r="CR57" s="1">
        <f t="shared" si="38"/>
        <v>40029663</v>
      </c>
      <c r="CS57" s="1">
        <f t="shared" si="38"/>
        <v>181406</v>
      </c>
      <c r="CT57" s="1">
        <f t="shared" si="38"/>
        <v>57411429</v>
      </c>
      <c r="CU57" s="1">
        <f t="shared" si="38"/>
        <v>15745014</v>
      </c>
      <c r="CV57" s="1">
        <f t="shared" si="38"/>
        <v>41478038</v>
      </c>
      <c r="CW57" s="1">
        <f t="shared" si="38"/>
        <v>188377</v>
      </c>
      <c r="CX57" s="1">
        <f t="shared" si="38"/>
        <v>54490934</v>
      </c>
      <c r="CY57" s="1">
        <f t="shared" si="38"/>
        <v>13408932</v>
      </c>
      <c r="CZ57" s="1">
        <f t="shared" si="38"/>
        <v>41010534</v>
      </c>
      <c r="DA57" s="1">
        <f t="shared" si="38"/>
        <v>71468</v>
      </c>
      <c r="DB57" s="1">
        <f t="shared" si="38"/>
        <v>53155782</v>
      </c>
      <c r="DC57" s="1">
        <f t="shared" si="38"/>
        <v>12318104</v>
      </c>
      <c r="DD57" s="1">
        <f t="shared" si="38"/>
        <v>40772153</v>
      </c>
      <c r="DE57" s="1">
        <f t="shared" si="38"/>
        <v>65525</v>
      </c>
      <c r="DF57" s="1">
        <f aca="true" t="shared" si="39" ref="DF57:DU57">DF56-DF42</f>
        <v>51516522</v>
      </c>
      <c r="DG57" s="1">
        <f t="shared" si="39"/>
        <v>11230049</v>
      </c>
      <c r="DH57" s="1">
        <f t="shared" si="39"/>
        <v>40251002</v>
      </c>
      <c r="DI57" s="1">
        <f t="shared" si="39"/>
        <v>35471</v>
      </c>
      <c r="DJ57" s="1">
        <f t="shared" si="39"/>
        <v>50705822</v>
      </c>
      <c r="DK57" s="1">
        <f t="shared" si="39"/>
        <v>10489097</v>
      </c>
      <c r="DL57" s="1">
        <f t="shared" si="39"/>
        <v>40226093</v>
      </c>
      <c r="DM57" s="1">
        <f t="shared" si="39"/>
        <v>9390</v>
      </c>
      <c r="DN57" s="1">
        <f t="shared" si="39"/>
        <v>50587203</v>
      </c>
      <c r="DO57" s="1">
        <f t="shared" si="39"/>
        <v>9962134</v>
      </c>
      <c r="DP57" s="1">
        <f t="shared" si="39"/>
        <v>40621019</v>
      </c>
      <c r="DQ57" s="1">
        <f t="shared" si="39"/>
        <v>4050</v>
      </c>
      <c r="DR57" s="1">
        <f t="shared" si="39"/>
        <v>49795795</v>
      </c>
      <c r="DS57" s="1">
        <f t="shared" si="39"/>
        <v>9315959</v>
      </c>
      <c r="DT57" s="1">
        <f t="shared" si="39"/>
        <v>40479836</v>
      </c>
      <c r="DU57" s="1">
        <f t="shared" si="39"/>
        <v>0</v>
      </c>
    </row>
    <row r="58" spans="1:96" ht="12.75">
      <c r="A58" s="16" t="s">
        <v>55</v>
      </c>
      <c r="B58" s="16"/>
      <c r="C58" s="16"/>
      <c r="Z58" t="s">
        <v>54</v>
      </c>
      <c r="BE58" s="1"/>
      <c r="BF58" s="1"/>
      <c r="BG58" s="1"/>
      <c r="BH58" s="1"/>
      <c r="BI58" s="1"/>
      <c r="BJ58" s="1"/>
      <c r="BK58" s="1"/>
      <c r="BL58" s="1"/>
      <c r="CD58" s="7"/>
      <c r="CQ58" s="1"/>
      <c r="CR58" s="1"/>
    </row>
    <row r="59" spans="1:96" ht="12.75">
      <c r="A59" s="17" t="s">
        <v>60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BE59" s="1"/>
      <c r="BF59" s="1"/>
      <c r="BG59" s="1"/>
      <c r="BH59" s="1"/>
      <c r="BI59" s="1"/>
      <c r="BJ59" s="1"/>
      <c r="BK59" s="1"/>
      <c r="BL59" s="1"/>
      <c r="CQ59" s="1"/>
      <c r="CR59" s="1"/>
    </row>
    <row r="60" spans="1:64" ht="12.75">
      <c r="A60" s="17" t="s">
        <v>57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BE60" s="1"/>
      <c r="BF60" s="1"/>
      <c r="BG60" s="1"/>
      <c r="BH60" s="1"/>
      <c r="BI60" s="1"/>
      <c r="BJ60" s="1"/>
      <c r="BK60" s="1"/>
      <c r="BL60" s="1"/>
    </row>
    <row r="61" spans="1:64" ht="12.75">
      <c r="A61" s="17" t="s">
        <v>58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BE61" s="1"/>
      <c r="BF61" s="1"/>
      <c r="BG61" s="1"/>
      <c r="BH61" s="1"/>
      <c r="BI61" s="1"/>
      <c r="BJ61" s="1"/>
      <c r="BK61" s="1"/>
      <c r="BL61" s="1"/>
    </row>
    <row r="62" spans="1:64" ht="12.75">
      <c r="A62" s="17" t="s">
        <v>59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BE62" s="1"/>
      <c r="BF62" s="1"/>
      <c r="BG62" s="1"/>
      <c r="BH62" s="1"/>
      <c r="BI62" s="1"/>
      <c r="BJ62" s="1"/>
      <c r="BK62" s="1"/>
      <c r="BL62" s="1"/>
    </row>
    <row r="63" spans="1:64" ht="12.75">
      <c r="A63" s="17" t="s">
        <v>66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BE63" s="1"/>
      <c r="BF63" s="1"/>
      <c r="BG63" s="1"/>
      <c r="BH63" s="1"/>
      <c r="BI63" s="1"/>
      <c r="BJ63" s="1"/>
      <c r="BK63" s="1"/>
      <c r="BL63" s="1"/>
    </row>
    <row r="64" spans="1:64" ht="12.75">
      <c r="A64" s="17" t="s">
        <v>61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BE64" s="1"/>
      <c r="BF64" s="1"/>
      <c r="BG64" s="1"/>
      <c r="BH64" s="1"/>
      <c r="BI64" s="1"/>
      <c r="BJ64" s="1"/>
      <c r="BK64" s="1"/>
      <c r="BL64" s="1"/>
    </row>
    <row r="65" spans="57:64" ht="12.75">
      <c r="BE65" s="1"/>
      <c r="BF65" s="1"/>
      <c r="BG65" s="1"/>
      <c r="BH65" s="1"/>
      <c r="BI65" s="1"/>
      <c r="BJ65" s="1"/>
      <c r="BK65" s="1"/>
      <c r="BL65" s="1"/>
    </row>
    <row r="66" spans="57:64" ht="12.75">
      <c r="BE66" s="1"/>
      <c r="BF66" s="1"/>
      <c r="BG66" s="1"/>
      <c r="BH66" s="1"/>
      <c r="BI66" s="1"/>
      <c r="BJ66" s="1"/>
      <c r="BK66" s="1"/>
      <c r="BL66" s="1"/>
    </row>
    <row r="67" spans="57:64" ht="12.75">
      <c r="BE67" s="1"/>
      <c r="BF67" s="1"/>
      <c r="BG67" s="1"/>
      <c r="BH67" s="1"/>
      <c r="BI67" s="1"/>
      <c r="BJ67" s="1"/>
      <c r="BK67" s="1"/>
      <c r="BL67" s="1"/>
    </row>
    <row r="68" spans="57:64" ht="12.75">
      <c r="BE68" s="1"/>
      <c r="BF68" s="1"/>
      <c r="BG68" s="1"/>
      <c r="BH68" s="1"/>
      <c r="BI68" s="1"/>
      <c r="BJ68" s="1"/>
      <c r="BK68" s="1"/>
      <c r="BL68" s="1"/>
    </row>
    <row r="69" spans="57:64" ht="12.75">
      <c r="BE69" s="1"/>
      <c r="BF69" s="1"/>
      <c r="BG69" s="1"/>
      <c r="BH69" s="1"/>
      <c r="BI69" s="1"/>
      <c r="BJ69" s="1"/>
      <c r="BK69" s="1"/>
      <c r="BL69" s="1"/>
    </row>
    <row r="70" spans="57:64" ht="12.75">
      <c r="BE70" s="1"/>
      <c r="BF70" s="1"/>
      <c r="BG70" s="1"/>
      <c r="BH70" s="1"/>
      <c r="BI70" s="1"/>
      <c r="BJ70" s="1"/>
      <c r="BK70" s="1"/>
      <c r="BL70" s="1"/>
    </row>
    <row r="71" spans="57:64" ht="12.75">
      <c r="BE71" s="1"/>
      <c r="BF71" s="1"/>
      <c r="BG71" s="1"/>
      <c r="BH71" s="1"/>
      <c r="BI71" s="1"/>
      <c r="BJ71" s="1"/>
      <c r="BK71" s="1"/>
      <c r="BL71" s="1"/>
    </row>
    <row r="72" spans="57:64" ht="12.75">
      <c r="BE72" s="1"/>
      <c r="BF72" s="1"/>
      <c r="BG72" s="1"/>
      <c r="BH72" s="1"/>
      <c r="BI72" s="1"/>
      <c r="BJ72" s="1"/>
      <c r="BK72" s="1"/>
      <c r="BL72" s="1"/>
    </row>
    <row r="73" spans="57:64" ht="12.75">
      <c r="BE73" s="1"/>
      <c r="BF73" s="1"/>
      <c r="BG73" s="1"/>
      <c r="BH73" s="1"/>
      <c r="BI73" s="1"/>
      <c r="BJ73" s="1"/>
      <c r="BK73" s="1"/>
      <c r="BL73" s="1"/>
    </row>
    <row r="74" spans="57:64" ht="12.75">
      <c r="BE74" s="1"/>
      <c r="BF74" s="1"/>
      <c r="BG74" s="1"/>
      <c r="BH74" s="1"/>
      <c r="BI74" s="1"/>
      <c r="BJ74" s="1"/>
      <c r="BK74" s="1"/>
      <c r="BL74" s="1"/>
    </row>
    <row r="75" spans="57:64" ht="12.75">
      <c r="BE75" s="1"/>
      <c r="BF75" s="1"/>
      <c r="BG75" s="1"/>
      <c r="BH75" s="1"/>
      <c r="BI75" s="1"/>
      <c r="BJ75" s="1"/>
      <c r="BK75" s="1"/>
      <c r="BL75" s="1"/>
    </row>
    <row r="76" spans="57:64" ht="12.75">
      <c r="BE76" s="1"/>
      <c r="BF76" s="1"/>
      <c r="BG76" s="1"/>
      <c r="BH76" s="1"/>
      <c r="BI76" s="1"/>
      <c r="BJ76" s="1"/>
      <c r="BK76" s="1"/>
      <c r="BL76" s="1"/>
    </row>
    <row r="77" spans="57:64" ht="12.75">
      <c r="BE77" s="1"/>
      <c r="BF77" s="1"/>
      <c r="BG77" s="1"/>
      <c r="BH77" s="1"/>
      <c r="BI77" s="1"/>
      <c r="BJ77" s="1"/>
      <c r="BK77" s="1"/>
      <c r="BL77" s="1"/>
    </row>
    <row r="78" spans="57:64" ht="12.75">
      <c r="BE78" s="1"/>
      <c r="BF78" s="1"/>
      <c r="BG78" s="1"/>
      <c r="BH78" s="1"/>
      <c r="BI78" s="1"/>
      <c r="BJ78" s="1"/>
      <c r="BK78" s="1"/>
      <c r="BL78" s="1"/>
    </row>
    <row r="79" spans="57:64" ht="12.75">
      <c r="BE79" s="1"/>
      <c r="BF79" s="1"/>
      <c r="BG79" s="1"/>
      <c r="BH79" s="1"/>
      <c r="BI79" s="1"/>
      <c r="BJ79" s="1"/>
      <c r="BK79" s="1"/>
      <c r="BL79" s="1"/>
    </row>
    <row r="80" spans="57:64" ht="12.75">
      <c r="BE80" s="1"/>
      <c r="BF80" s="1"/>
      <c r="BG80" s="1"/>
      <c r="BH80" s="1"/>
      <c r="BI80" s="1"/>
      <c r="BJ80" s="1"/>
      <c r="BK80" s="1"/>
      <c r="BL80" s="1"/>
    </row>
    <row r="81" spans="57:64" ht="12.75">
      <c r="BE81" s="1"/>
      <c r="BF81" s="1"/>
      <c r="BG81" s="1"/>
      <c r="BH81" s="1"/>
      <c r="BI81" s="1"/>
      <c r="BJ81" s="1"/>
      <c r="BK81" s="1"/>
      <c r="BL81" s="1"/>
    </row>
    <row r="82" spans="57:64" ht="12.75">
      <c r="BE82" s="1"/>
      <c r="BF82" s="1"/>
      <c r="BG82" s="1"/>
      <c r="BH82" s="1"/>
      <c r="BI82" s="1"/>
      <c r="BJ82" s="1"/>
      <c r="BK82" s="1"/>
      <c r="BL82" s="1"/>
    </row>
    <row r="83" spans="57:64" ht="12.75">
      <c r="BE83" s="1"/>
      <c r="BF83" s="1"/>
      <c r="BG83" s="1"/>
      <c r="BH83" s="1"/>
      <c r="BI83" s="1"/>
      <c r="BJ83" s="1"/>
      <c r="BK83" s="1"/>
      <c r="BL83" s="1"/>
    </row>
    <row r="84" spans="57:64" ht="12.75">
      <c r="BE84" s="1"/>
      <c r="BF84" s="1"/>
      <c r="BG84" s="1"/>
      <c r="BH84" s="1"/>
      <c r="BI84" s="1"/>
      <c r="BJ84" s="1"/>
      <c r="BK84" s="1"/>
      <c r="BL84" s="1"/>
    </row>
    <row r="85" spans="57:64" ht="12.75">
      <c r="BE85" s="1"/>
      <c r="BF85" s="1"/>
      <c r="BG85" s="1"/>
      <c r="BH85" s="1"/>
      <c r="BI85" s="1"/>
      <c r="BJ85" s="1"/>
      <c r="BK85" s="1"/>
      <c r="BL85" s="1"/>
    </row>
    <row r="86" spans="57:64" ht="12.75">
      <c r="BE86" s="1"/>
      <c r="BF86" s="1"/>
      <c r="BG86" s="1"/>
      <c r="BH86" s="1"/>
      <c r="BI86" s="1"/>
      <c r="BJ86" s="1"/>
      <c r="BK86" s="1"/>
      <c r="BL86" s="1"/>
    </row>
    <row r="87" spans="57:64" ht="12.75">
      <c r="BE87" s="1"/>
      <c r="BF87" s="1"/>
      <c r="BG87" s="1"/>
      <c r="BH87" s="1"/>
      <c r="BI87" s="1"/>
      <c r="BJ87" s="1"/>
      <c r="BK87" s="1"/>
      <c r="BL87" s="1"/>
    </row>
    <row r="88" spans="57:64" ht="12.75">
      <c r="BE88" s="1"/>
      <c r="BF88" s="1"/>
      <c r="BG88" s="1"/>
      <c r="BH88" s="1"/>
      <c r="BI88" s="1"/>
      <c r="BJ88" s="1"/>
      <c r="BK88" s="1"/>
      <c r="BL88" s="1"/>
    </row>
    <row r="89" spans="57:64" ht="12.75">
      <c r="BE89" s="1"/>
      <c r="BF89" s="1"/>
      <c r="BG89" s="1"/>
      <c r="BH89" s="1"/>
      <c r="BI89" s="1"/>
      <c r="BJ89" s="1"/>
      <c r="BK89" s="1"/>
      <c r="BL89" s="1"/>
    </row>
    <row r="90" spans="57:64" ht="12.75">
      <c r="BE90" s="1"/>
      <c r="BF90" s="1"/>
      <c r="BG90" s="1"/>
      <c r="BH90" s="1"/>
      <c r="BI90" s="1"/>
      <c r="BJ90" s="1"/>
      <c r="BK90" s="1"/>
      <c r="BL90" s="1"/>
    </row>
    <row r="91" spans="57:64" ht="12.75">
      <c r="BE91" s="1"/>
      <c r="BF91" s="1"/>
      <c r="BG91" s="1"/>
      <c r="BH91" s="1"/>
      <c r="BI91" s="1"/>
      <c r="BJ91" s="1"/>
      <c r="BK91" s="1"/>
      <c r="BL91" s="1"/>
    </row>
    <row r="92" spans="57:64" ht="12.75">
      <c r="BE92" s="1"/>
      <c r="BF92" s="1"/>
      <c r="BG92" s="1"/>
      <c r="BH92" s="1"/>
      <c r="BI92" s="1"/>
      <c r="BJ92" s="1"/>
      <c r="BK92" s="1"/>
      <c r="BL92" s="1"/>
    </row>
    <row r="93" spans="57:64" ht="12.75">
      <c r="BE93" s="1"/>
      <c r="BF93" s="1"/>
      <c r="BG93" s="1"/>
      <c r="BH93" s="1"/>
      <c r="BI93" s="1"/>
      <c r="BJ93" s="1"/>
      <c r="BK93" s="1"/>
      <c r="BL93" s="1"/>
    </row>
    <row r="94" spans="57:64" ht="12.75">
      <c r="BE94" s="1"/>
      <c r="BF94" s="1"/>
      <c r="BG94" s="1"/>
      <c r="BH94" s="1"/>
      <c r="BI94" s="1"/>
      <c r="BJ94" s="1"/>
      <c r="BK94" s="1"/>
      <c r="BL94" s="1"/>
    </row>
    <row r="95" spans="57:64" ht="12.75">
      <c r="BE95" s="1"/>
      <c r="BF95" s="1"/>
      <c r="BG95" s="1"/>
      <c r="BH95" s="1"/>
      <c r="BI95" s="1"/>
      <c r="BJ95" s="1"/>
      <c r="BK95" s="1"/>
      <c r="BL95" s="1"/>
    </row>
    <row r="96" spans="57:64" ht="12.75">
      <c r="BE96" s="1"/>
      <c r="BF96" s="1"/>
      <c r="BG96" s="1"/>
      <c r="BH96" s="1"/>
      <c r="BI96" s="1"/>
      <c r="BJ96" s="1"/>
      <c r="BK96" s="1"/>
      <c r="BL96" s="1"/>
    </row>
    <row r="97" spans="57:64" ht="12.75">
      <c r="BE97" s="1"/>
      <c r="BF97" s="1"/>
      <c r="BG97" s="1"/>
      <c r="BH97" s="1"/>
      <c r="BI97" s="1"/>
      <c r="BJ97" s="1"/>
      <c r="BK97" s="1"/>
      <c r="BL97" s="1"/>
    </row>
    <row r="98" spans="57:64" ht="12.75">
      <c r="BE98" s="1"/>
      <c r="BF98" s="1"/>
      <c r="BG98" s="1"/>
      <c r="BH98" s="1"/>
      <c r="BI98" s="1"/>
      <c r="BJ98" s="1"/>
      <c r="BK98" s="1"/>
      <c r="BL98" s="1"/>
    </row>
    <row r="99" spans="57:64" ht="12.75">
      <c r="BE99" s="1"/>
      <c r="BF99" s="1"/>
      <c r="BG99" s="1"/>
      <c r="BH99" s="1"/>
      <c r="BI99" s="1"/>
      <c r="BJ99" s="1"/>
      <c r="BK99" s="1"/>
      <c r="BL99" s="1"/>
    </row>
    <row r="100" spans="57:64" ht="12.75">
      <c r="BE100" s="1"/>
      <c r="BF100" s="1"/>
      <c r="BG100" s="1"/>
      <c r="BH100" s="1"/>
      <c r="BI100" s="1"/>
      <c r="BJ100" s="1"/>
      <c r="BK100" s="1"/>
      <c r="BL100" s="1"/>
    </row>
    <row r="101" spans="57:64" ht="12.75">
      <c r="BE101" s="1"/>
      <c r="BF101" s="1"/>
      <c r="BG101" s="1"/>
      <c r="BH101" s="1"/>
      <c r="BI101" s="1"/>
      <c r="BJ101" s="1"/>
      <c r="BK101" s="1"/>
      <c r="BL101" s="1"/>
    </row>
    <row r="102" spans="57:64" ht="12.75">
      <c r="BE102" s="1"/>
      <c r="BF102" s="1"/>
      <c r="BG102" s="1"/>
      <c r="BH102" s="1"/>
      <c r="BI102" s="1"/>
      <c r="BJ102" s="1"/>
      <c r="BK102" s="1"/>
      <c r="BL102" s="1"/>
    </row>
    <row r="103" spans="57:64" ht="12.75">
      <c r="BE103" s="1"/>
      <c r="BF103" s="1"/>
      <c r="BG103" s="1"/>
      <c r="BH103" s="1"/>
      <c r="BI103" s="1"/>
      <c r="BJ103" s="1"/>
      <c r="BK103" s="1"/>
      <c r="BL103" s="1"/>
    </row>
    <row r="104" spans="57:64" ht="12.75">
      <c r="BE104" s="1"/>
      <c r="BF104" s="1"/>
      <c r="BG104" s="1"/>
      <c r="BH104" s="1"/>
      <c r="BI104" s="1"/>
      <c r="BJ104" s="1"/>
      <c r="BK104" s="1"/>
      <c r="BL104" s="1"/>
    </row>
    <row r="105" spans="57:64" ht="12.75">
      <c r="BE105" s="1"/>
      <c r="BF105" s="1"/>
      <c r="BG105" s="1"/>
      <c r="BH105" s="1"/>
      <c r="BI105" s="1"/>
      <c r="BJ105" s="1"/>
      <c r="BK105" s="1"/>
      <c r="BL105" s="1"/>
    </row>
    <row r="106" spans="57:64" ht="12.75">
      <c r="BE106" s="1"/>
      <c r="BF106" s="1"/>
      <c r="BG106" s="1"/>
      <c r="BH106" s="1"/>
      <c r="BI106" s="1"/>
      <c r="BJ106" s="1"/>
      <c r="BK106" s="1"/>
      <c r="BL106" s="1"/>
    </row>
    <row r="107" spans="57:64" ht="12.75">
      <c r="BE107" s="1"/>
      <c r="BF107" s="1"/>
      <c r="BG107" s="1"/>
      <c r="BH107" s="1"/>
      <c r="BI107" s="1"/>
      <c r="BJ107" s="1"/>
      <c r="BK107" s="1"/>
      <c r="BL107" s="1"/>
    </row>
    <row r="108" spans="57:64" ht="12.75">
      <c r="BE108" s="1"/>
      <c r="BF108" s="1"/>
      <c r="BG108" s="1"/>
      <c r="BH108" s="1"/>
      <c r="BI108" s="1"/>
      <c r="BJ108" s="1"/>
      <c r="BK108" s="1"/>
      <c r="BL108" s="1"/>
    </row>
    <row r="109" spans="57:64" ht="12.75">
      <c r="BE109" s="1"/>
      <c r="BF109" s="1"/>
      <c r="BG109" s="1"/>
      <c r="BH109" s="1"/>
      <c r="BI109" s="1"/>
      <c r="BJ109" s="1"/>
      <c r="BK109" s="1"/>
      <c r="BL109" s="1"/>
    </row>
    <row r="110" spans="57:64" ht="12.75">
      <c r="BE110" s="1"/>
      <c r="BF110" s="1"/>
      <c r="BG110" s="1"/>
      <c r="BH110" s="1"/>
      <c r="BI110" s="1"/>
      <c r="BJ110" s="1"/>
      <c r="BK110" s="1"/>
      <c r="BL110" s="1"/>
    </row>
    <row r="111" spans="57:64" ht="12.75">
      <c r="BE111" s="1"/>
      <c r="BF111" s="1"/>
      <c r="BG111" s="1"/>
      <c r="BH111" s="1"/>
      <c r="BI111" s="1"/>
      <c r="BJ111" s="1"/>
      <c r="BK111" s="1"/>
      <c r="BL111" s="1"/>
    </row>
    <row r="112" spans="57:64" ht="12.75">
      <c r="BE112" s="1"/>
      <c r="BF112" s="1"/>
      <c r="BG112" s="1"/>
      <c r="BH112" s="1"/>
      <c r="BI112" s="1"/>
      <c r="BJ112" s="1"/>
      <c r="BK112" s="1"/>
      <c r="BL112" s="1"/>
    </row>
    <row r="113" spans="57:64" ht="12.75">
      <c r="BE113" s="1"/>
      <c r="BF113" s="1"/>
      <c r="BG113" s="1"/>
      <c r="BH113" s="1"/>
      <c r="BI113" s="1"/>
      <c r="BJ113" s="1"/>
      <c r="BK113" s="1"/>
      <c r="BL113" s="1"/>
    </row>
    <row r="114" spans="57:64" ht="12.75">
      <c r="BE114" s="1"/>
      <c r="BF114" s="1"/>
      <c r="BG114" s="1"/>
      <c r="BH114" s="1"/>
      <c r="BI114" s="1"/>
      <c r="BJ114" s="1"/>
      <c r="BK114" s="1"/>
      <c r="BL114" s="1"/>
    </row>
    <row r="115" spans="57:64" ht="12.75">
      <c r="BE115" s="1"/>
      <c r="BF115" s="1"/>
      <c r="BG115" s="1"/>
      <c r="BH115" s="1"/>
      <c r="BI115" s="1"/>
      <c r="BJ115" s="1"/>
      <c r="BK115" s="1"/>
      <c r="BL115" s="1"/>
    </row>
    <row r="116" spans="57:64" ht="12.75">
      <c r="BE116" s="1"/>
      <c r="BF116" s="1"/>
      <c r="BG116" s="1"/>
      <c r="BH116" s="1"/>
      <c r="BI116" s="1"/>
      <c r="BJ116" s="1"/>
      <c r="BK116" s="1"/>
      <c r="BL116" s="1"/>
    </row>
    <row r="117" spans="57:64" ht="12.75">
      <c r="BE117" s="1"/>
      <c r="BF117" s="1"/>
      <c r="BG117" s="1"/>
      <c r="BH117" s="1"/>
      <c r="BI117" s="1"/>
      <c r="BJ117" s="1"/>
      <c r="BK117" s="1"/>
      <c r="BL117" s="1"/>
    </row>
    <row r="118" spans="57:64" ht="12.75">
      <c r="BE118" s="1"/>
      <c r="BF118" s="1"/>
      <c r="BG118" s="1"/>
      <c r="BH118" s="1"/>
      <c r="BI118" s="1"/>
      <c r="BJ118" s="1"/>
      <c r="BK118" s="1"/>
      <c r="BL118" s="1"/>
    </row>
    <row r="119" spans="57:64" ht="12.75">
      <c r="BE119" s="1"/>
      <c r="BF119" s="1"/>
      <c r="BG119" s="1"/>
      <c r="BH119" s="1"/>
      <c r="BI119" s="1"/>
      <c r="BJ119" s="1"/>
      <c r="BK119" s="1"/>
      <c r="BL119" s="1"/>
    </row>
    <row r="120" spans="57:64" ht="12.75">
      <c r="BE120" s="1"/>
      <c r="BF120" s="1"/>
      <c r="BG120" s="1"/>
      <c r="BH120" s="1"/>
      <c r="BI120" s="1"/>
      <c r="BJ120" s="1"/>
      <c r="BK120" s="1"/>
      <c r="BL120" s="1"/>
    </row>
    <row r="121" spans="57:64" ht="12.75">
      <c r="BE121" s="1"/>
      <c r="BF121" s="1"/>
      <c r="BG121" s="1"/>
      <c r="BH121" s="1"/>
      <c r="BI121" s="1"/>
      <c r="BJ121" s="1"/>
      <c r="BK121" s="1"/>
      <c r="BL121" s="1"/>
    </row>
    <row r="122" spans="57:64" ht="12.75">
      <c r="BE122" s="1"/>
      <c r="BF122" s="1"/>
      <c r="BG122" s="1"/>
      <c r="BH122" s="1"/>
      <c r="BI122" s="1"/>
      <c r="BJ122" s="1"/>
      <c r="BK122" s="1"/>
      <c r="BL122" s="1"/>
    </row>
    <row r="123" spans="57:64" ht="12.75">
      <c r="BE123" s="1"/>
      <c r="BF123" s="1"/>
      <c r="BG123" s="1"/>
      <c r="BH123" s="1"/>
      <c r="BI123" s="1"/>
      <c r="BJ123" s="1"/>
      <c r="BK123" s="1"/>
      <c r="BL123" s="1"/>
    </row>
    <row r="124" spans="57:64" ht="12.75">
      <c r="BE124" s="1"/>
      <c r="BF124" s="1"/>
      <c r="BG124" s="1"/>
      <c r="BH124" s="1"/>
      <c r="BI124" s="1"/>
      <c r="BJ124" s="1"/>
      <c r="BK124" s="1"/>
      <c r="BL124" s="1"/>
    </row>
    <row r="125" spans="57:64" ht="12.75">
      <c r="BE125" s="1"/>
      <c r="BF125" s="1"/>
      <c r="BG125" s="1"/>
      <c r="BH125" s="1"/>
      <c r="BI125" s="1"/>
      <c r="BJ125" s="1"/>
      <c r="BK125" s="1"/>
      <c r="BL125" s="1"/>
    </row>
    <row r="126" spans="57:64" ht="12.75">
      <c r="BE126" s="1"/>
      <c r="BF126" s="1"/>
      <c r="BG126" s="1"/>
      <c r="BH126" s="1"/>
      <c r="BI126" s="1"/>
      <c r="BJ126" s="1"/>
      <c r="BK126" s="1"/>
      <c r="BL126" s="1"/>
    </row>
    <row r="127" spans="57:64" ht="12.75">
      <c r="BE127" s="1"/>
      <c r="BF127" s="1"/>
      <c r="BG127" s="1"/>
      <c r="BH127" s="1"/>
      <c r="BI127" s="1"/>
      <c r="BJ127" s="1"/>
      <c r="BK127" s="1"/>
      <c r="BL127" s="1"/>
    </row>
    <row r="128" spans="57:64" ht="12.75">
      <c r="BE128" s="1"/>
      <c r="BF128" s="1"/>
      <c r="BG128" s="1"/>
      <c r="BH128" s="1"/>
      <c r="BI128" s="1"/>
      <c r="BJ128" s="1"/>
      <c r="BK128" s="1"/>
      <c r="BL128" s="1"/>
    </row>
    <row r="129" spans="57:64" ht="12.75">
      <c r="BE129" s="1"/>
      <c r="BF129" s="1"/>
      <c r="BG129" s="1"/>
      <c r="BH129" s="1"/>
      <c r="BI129" s="1"/>
      <c r="BJ129" s="1"/>
      <c r="BK129" s="1"/>
      <c r="BL129" s="1"/>
    </row>
    <row r="130" spans="57:64" ht="12.75">
      <c r="BE130" s="1"/>
      <c r="BF130" s="1"/>
      <c r="BG130" s="1"/>
      <c r="BH130" s="1"/>
      <c r="BI130" s="1"/>
      <c r="BJ130" s="1"/>
      <c r="BK130" s="1"/>
      <c r="BL130" s="1"/>
    </row>
    <row r="131" spans="57:64" ht="12.75">
      <c r="BE131" s="1"/>
      <c r="BF131" s="1"/>
      <c r="BG131" s="1"/>
      <c r="BH131" s="1"/>
      <c r="BI131" s="1"/>
      <c r="BJ131" s="1"/>
      <c r="BK131" s="1"/>
      <c r="BL131" s="1"/>
    </row>
    <row r="132" spans="57:64" ht="12.75">
      <c r="BE132" s="1"/>
      <c r="BF132" s="1"/>
      <c r="BG132" s="1"/>
      <c r="BH132" s="1"/>
      <c r="BI132" s="1"/>
      <c r="BJ132" s="1"/>
      <c r="BK132" s="1"/>
      <c r="BL132" s="1"/>
    </row>
    <row r="133" spans="57:64" ht="12.75">
      <c r="BE133" s="1"/>
      <c r="BF133" s="1"/>
      <c r="BG133" s="1"/>
      <c r="BH133" s="1"/>
      <c r="BI133" s="1"/>
      <c r="BJ133" s="1"/>
      <c r="BK133" s="1"/>
      <c r="BL133" s="1"/>
    </row>
    <row r="134" spans="57:64" ht="12.75">
      <c r="BE134" s="1"/>
      <c r="BF134" s="1"/>
      <c r="BG134" s="1"/>
      <c r="BH134" s="1"/>
      <c r="BI134" s="1"/>
      <c r="BJ134" s="1"/>
      <c r="BK134" s="1"/>
      <c r="BL134" s="1"/>
    </row>
    <row r="135" spans="57:64" ht="12.75">
      <c r="BE135" s="1"/>
      <c r="BF135" s="1"/>
      <c r="BG135" s="1"/>
      <c r="BH135" s="1"/>
      <c r="BI135" s="1"/>
      <c r="BJ135" s="1"/>
      <c r="BK135" s="1"/>
      <c r="BL135" s="1"/>
    </row>
    <row r="136" spans="57:64" ht="12.75">
      <c r="BE136" s="1"/>
      <c r="BF136" s="1"/>
      <c r="BG136" s="1"/>
      <c r="BH136" s="1"/>
      <c r="BI136" s="1"/>
      <c r="BJ136" s="1"/>
      <c r="BK136" s="1"/>
      <c r="BL136" s="1"/>
    </row>
    <row r="137" spans="57:64" ht="12.75">
      <c r="BE137" s="1"/>
      <c r="BF137" s="1"/>
      <c r="BG137" s="1"/>
      <c r="BH137" s="1"/>
      <c r="BI137" s="1"/>
      <c r="BJ137" s="1"/>
      <c r="BK137" s="1"/>
      <c r="BL137" s="1"/>
    </row>
    <row r="138" spans="57:64" ht="12.75">
      <c r="BE138" s="1"/>
      <c r="BF138" s="1"/>
      <c r="BG138" s="1"/>
      <c r="BH138" s="1"/>
      <c r="BI138" s="1"/>
      <c r="BJ138" s="1"/>
      <c r="BK138" s="1"/>
      <c r="BL138" s="1"/>
    </row>
    <row r="139" spans="57:64" ht="12.75">
      <c r="BE139" s="1"/>
      <c r="BF139" s="1"/>
      <c r="BG139" s="1"/>
      <c r="BH139" s="1"/>
      <c r="BI139" s="1"/>
      <c r="BJ139" s="1"/>
      <c r="BK139" s="1"/>
      <c r="BL139" s="1"/>
    </row>
    <row r="140" spans="57:64" ht="12.75">
      <c r="BE140" s="1"/>
      <c r="BF140" s="1"/>
      <c r="BG140" s="1"/>
      <c r="BH140" s="1"/>
      <c r="BI140" s="1"/>
      <c r="BJ140" s="1"/>
      <c r="BK140" s="1"/>
      <c r="BL140" s="1"/>
    </row>
    <row r="141" spans="57:64" ht="12.75">
      <c r="BE141" s="1"/>
      <c r="BF141" s="1"/>
      <c r="BG141" s="1"/>
      <c r="BH141" s="1"/>
      <c r="BI141" s="1"/>
      <c r="BJ141" s="1"/>
      <c r="BK141" s="1"/>
      <c r="BL141" s="1"/>
    </row>
    <row r="142" spans="57:64" ht="12.75">
      <c r="BE142" s="1"/>
      <c r="BF142" s="1"/>
      <c r="BG142" s="1"/>
      <c r="BH142" s="1"/>
      <c r="BI142" s="1"/>
      <c r="BJ142" s="1"/>
      <c r="BK142" s="1"/>
      <c r="BL142" s="1"/>
    </row>
    <row r="143" spans="57:64" ht="12.75">
      <c r="BE143" s="1"/>
      <c r="BF143" s="1"/>
      <c r="BG143" s="1"/>
      <c r="BH143" s="1"/>
      <c r="BI143" s="1"/>
      <c r="BJ143" s="1"/>
      <c r="BK143" s="1"/>
      <c r="BL143" s="1"/>
    </row>
    <row r="144" spans="57:64" ht="12.75">
      <c r="BE144" s="1"/>
      <c r="BF144" s="1"/>
      <c r="BG144" s="1"/>
      <c r="BH144" s="1"/>
      <c r="BI144" s="1"/>
      <c r="BJ144" s="1"/>
      <c r="BK144" s="1"/>
      <c r="BL144" s="1"/>
    </row>
    <row r="145" spans="57:64" ht="12.75">
      <c r="BE145" s="1"/>
      <c r="BF145" s="1"/>
      <c r="BG145" s="1"/>
      <c r="BH145" s="1"/>
      <c r="BI145" s="1"/>
      <c r="BJ145" s="1"/>
      <c r="BK145" s="1"/>
      <c r="BL145" s="1"/>
    </row>
    <row r="146" spans="57:64" ht="12.75">
      <c r="BE146" s="1"/>
      <c r="BF146" s="1"/>
      <c r="BG146" s="1"/>
      <c r="BH146" s="1"/>
      <c r="BI146" s="1"/>
      <c r="BJ146" s="1"/>
      <c r="BK146" s="1"/>
      <c r="BL146" s="1"/>
    </row>
    <row r="147" spans="57:64" ht="12.75">
      <c r="BE147" s="1"/>
      <c r="BF147" s="1"/>
      <c r="BG147" s="1"/>
      <c r="BH147" s="1"/>
      <c r="BI147" s="1"/>
      <c r="BJ147" s="1"/>
      <c r="BK147" s="1"/>
      <c r="BL147" s="1"/>
    </row>
    <row r="148" spans="57:64" ht="12.75">
      <c r="BE148" s="1"/>
      <c r="BF148" s="1"/>
      <c r="BG148" s="1"/>
      <c r="BH148" s="1"/>
      <c r="BI148" s="1"/>
      <c r="BJ148" s="1"/>
      <c r="BK148" s="1"/>
      <c r="BL148" s="1"/>
    </row>
    <row r="149" spans="57:64" ht="12.75">
      <c r="BE149" s="1"/>
      <c r="BF149" s="1"/>
      <c r="BG149" s="1"/>
      <c r="BH149" s="1"/>
      <c r="BI149" s="1"/>
      <c r="BJ149" s="1"/>
      <c r="BK149" s="1"/>
      <c r="BL149" s="1"/>
    </row>
    <row r="150" spans="57:64" ht="12.75">
      <c r="BE150" s="1"/>
      <c r="BF150" s="1"/>
      <c r="BG150" s="1"/>
      <c r="BH150" s="1"/>
      <c r="BI150" s="1"/>
      <c r="BJ150" s="1"/>
      <c r="BK150" s="1"/>
      <c r="BL150" s="1"/>
    </row>
    <row r="151" spans="57:64" ht="12.75">
      <c r="BE151" s="1"/>
      <c r="BF151" s="1"/>
      <c r="BG151" s="1"/>
      <c r="BH151" s="1"/>
      <c r="BI151" s="1"/>
      <c r="BJ151" s="1"/>
      <c r="BK151" s="1"/>
      <c r="BL151" s="1"/>
    </row>
    <row r="152" spans="57:64" ht="12.75">
      <c r="BE152" s="1"/>
      <c r="BF152" s="1"/>
      <c r="BG152" s="1"/>
      <c r="BH152" s="1"/>
      <c r="BI152" s="1"/>
      <c r="BJ152" s="1"/>
      <c r="BK152" s="1"/>
      <c r="BL152" s="1"/>
    </row>
    <row r="153" spans="57:64" ht="12.75">
      <c r="BE153" s="1"/>
      <c r="BF153" s="1"/>
      <c r="BG153" s="1"/>
      <c r="BH153" s="1"/>
      <c r="BI153" s="1"/>
      <c r="BJ153" s="1"/>
      <c r="BK153" s="1"/>
      <c r="BL153" s="1"/>
    </row>
    <row r="154" spans="57:64" ht="12.75">
      <c r="BE154" s="1"/>
      <c r="BF154" s="1"/>
      <c r="BG154" s="1"/>
      <c r="BH154" s="1"/>
      <c r="BI154" s="1"/>
      <c r="BJ154" s="1"/>
      <c r="BK154" s="1"/>
      <c r="BL154" s="1"/>
    </row>
    <row r="155" spans="57:64" ht="12.75">
      <c r="BE155" s="1"/>
      <c r="BF155" s="1"/>
      <c r="BG155" s="1"/>
      <c r="BH155" s="1"/>
      <c r="BI155" s="1"/>
      <c r="BJ155" s="1"/>
      <c r="BK155" s="1"/>
      <c r="BL155" s="1"/>
    </row>
    <row r="156" spans="57:64" ht="12.75">
      <c r="BE156" s="1"/>
      <c r="BF156" s="1"/>
      <c r="BG156" s="1"/>
      <c r="BH156" s="1"/>
      <c r="BI156" s="1"/>
      <c r="BJ156" s="1"/>
      <c r="BK156" s="1"/>
      <c r="BL156" s="1"/>
    </row>
    <row r="157" spans="57:64" ht="12.75">
      <c r="BE157" s="1"/>
      <c r="BF157" s="1"/>
      <c r="BG157" s="1"/>
      <c r="BH157" s="1"/>
      <c r="BI157" s="1"/>
      <c r="BJ157" s="1"/>
      <c r="BK157" s="1"/>
      <c r="BL157" s="1"/>
    </row>
    <row r="158" spans="57:64" ht="12.75">
      <c r="BE158" s="1"/>
      <c r="BF158" s="1"/>
      <c r="BG158" s="1"/>
      <c r="BH158" s="1"/>
      <c r="BI158" s="1"/>
      <c r="BJ158" s="1"/>
      <c r="BK158" s="1"/>
      <c r="BL158" s="1"/>
    </row>
    <row r="159" spans="57:64" ht="12.75">
      <c r="BE159" s="1"/>
      <c r="BF159" s="1"/>
      <c r="BG159" s="1"/>
      <c r="BH159" s="1"/>
      <c r="BI159" s="1"/>
      <c r="BJ159" s="1"/>
      <c r="BK159" s="1"/>
      <c r="BL159" s="1"/>
    </row>
    <row r="160" spans="57:64" ht="12.75">
      <c r="BE160" s="1"/>
      <c r="BF160" s="1"/>
      <c r="BG160" s="1"/>
      <c r="BH160" s="1"/>
      <c r="BI160" s="1"/>
      <c r="BJ160" s="1"/>
      <c r="BK160" s="1"/>
      <c r="BL160" s="1"/>
    </row>
    <row r="161" spans="57:64" ht="12.75">
      <c r="BE161" s="1"/>
      <c r="BF161" s="1"/>
      <c r="BG161" s="1"/>
      <c r="BH161" s="1"/>
      <c r="BI161" s="1"/>
      <c r="BJ161" s="1"/>
      <c r="BK161" s="1"/>
      <c r="BL161" s="1"/>
    </row>
    <row r="162" spans="57:64" ht="12.75">
      <c r="BE162" s="1"/>
      <c r="BF162" s="1"/>
      <c r="BG162" s="1"/>
      <c r="BH162" s="1"/>
      <c r="BI162" s="1"/>
      <c r="BJ162" s="1"/>
      <c r="BK162" s="1"/>
      <c r="BL162" s="1"/>
    </row>
    <row r="163" spans="57:64" ht="12.75">
      <c r="BE163" s="1"/>
      <c r="BF163" s="1"/>
      <c r="BG163" s="1"/>
      <c r="BH163" s="1"/>
      <c r="BI163" s="1"/>
      <c r="BJ163" s="1"/>
      <c r="BK163" s="1"/>
      <c r="BL163" s="1"/>
    </row>
    <row r="164" spans="57:64" ht="12.75">
      <c r="BE164" s="1"/>
      <c r="BF164" s="1"/>
      <c r="BG164" s="1"/>
      <c r="BH164" s="1"/>
      <c r="BI164" s="1"/>
      <c r="BJ164" s="1"/>
      <c r="BK164" s="1"/>
      <c r="BL164" s="1"/>
    </row>
    <row r="165" spans="57:64" ht="12.75">
      <c r="BE165" s="1"/>
      <c r="BF165" s="1"/>
      <c r="BG165" s="1"/>
      <c r="BH165" s="1"/>
      <c r="BI165" s="1"/>
      <c r="BJ165" s="1"/>
      <c r="BK165" s="1"/>
      <c r="BL165" s="1"/>
    </row>
    <row r="166" spans="57:64" ht="12.75">
      <c r="BE166" s="1"/>
      <c r="BF166" s="1"/>
      <c r="BG166" s="1"/>
      <c r="BH166" s="1"/>
      <c r="BI166" s="1"/>
      <c r="BJ166" s="1"/>
      <c r="BK166" s="1"/>
      <c r="BL166" s="1"/>
    </row>
    <row r="167" spans="57:64" ht="12.75">
      <c r="BE167" s="1"/>
      <c r="BF167" s="1"/>
      <c r="BG167" s="1"/>
      <c r="BH167" s="1"/>
      <c r="BI167" s="1"/>
      <c r="BJ167" s="1"/>
      <c r="BK167" s="1"/>
      <c r="BL167" s="1"/>
    </row>
    <row r="168" spans="57:64" ht="12.75">
      <c r="BE168" s="1"/>
      <c r="BF168" s="1"/>
      <c r="BG168" s="1"/>
      <c r="BH168" s="1"/>
      <c r="BI168" s="1"/>
      <c r="BJ168" s="1"/>
      <c r="BK168" s="1"/>
      <c r="BL168" s="1"/>
    </row>
    <row r="169" spans="57:64" ht="12.75">
      <c r="BE169" s="1"/>
      <c r="BF169" s="1"/>
      <c r="BG169" s="1"/>
      <c r="BH169" s="1"/>
      <c r="BI169" s="1"/>
      <c r="BJ169" s="1"/>
      <c r="BK169" s="1"/>
      <c r="BL169" s="1"/>
    </row>
    <row r="170" spans="57:64" ht="12.75">
      <c r="BE170" s="1"/>
      <c r="BF170" s="1"/>
      <c r="BG170" s="1"/>
      <c r="BH170" s="1"/>
      <c r="BI170" s="1"/>
      <c r="BJ170" s="1"/>
      <c r="BK170" s="1"/>
      <c r="BL170" s="1"/>
    </row>
    <row r="171" spans="57:64" ht="12.75">
      <c r="BE171" s="1"/>
      <c r="BF171" s="1"/>
      <c r="BG171" s="1"/>
      <c r="BH171" s="1"/>
      <c r="BI171" s="1"/>
      <c r="BJ171" s="1"/>
      <c r="BK171" s="1"/>
      <c r="BL171" s="1"/>
    </row>
    <row r="172" spans="57:64" ht="12.75">
      <c r="BE172" s="1"/>
      <c r="BF172" s="1"/>
      <c r="BG172" s="1"/>
      <c r="BH172" s="1"/>
      <c r="BI172" s="1"/>
      <c r="BJ172" s="1"/>
      <c r="BK172" s="1"/>
      <c r="BL172" s="1"/>
    </row>
    <row r="173" spans="57:64" ht="12.75">
      <c r="BE173" s="1"/>
      <c r="BF173" s="1"/>
      <c r="BG173" s="1"/>
      <c r="BH173" s="1"/>
      <c r="BI173" s="1"/>
      <c r="BJ173" s="1"/>
      <c r="BK173" s="1"/>
      <c r="BL173" s="1"/>
    </row>
    <row r="174" spans="57:64" ht="12.75">
      <c r="BE174" s="1"/>
      <c r="BF174" s="1"/>
      <c r="BG174" s="1"/>
      <c r="BH174" s="1"/>
      <c r="BI174" s="1"/>
      <c r="BJ174" s="1"/>
      <c r="BK174" s="1"/>
      <c r="BL174" s="1"/>
    </row>
    <row r="175" spans="57:64" ht="12.75">
      <c r="BE175" s="1"/>
      <c r="BF175" s="1"/>
      <c r="BG175" s="1"/>
      <c r="BH175" s="1"/>
      <c r="BI175" s="1"/>
      <c r="BJ175" s="1"/>
      <c r="BK175" s="1"/>
      <c r="BL175" s="1"/>
    </row>
    <row r="176" spans="57:64" ht="12.75">
      <c r="BE176" s="1"/>
      <c r="BF176" s="1"/>
      <c r="BG176" s="1"/>
      <c r="BH176" s="1"/>
      <c r="BI176" s="1"/>
      <c r="BJ176" s="1"/>
      <c r="BK176" s="1"/>
      <c r="BL176" s="1"/>
    </row>
    <row r="177" spans="57:64" ht="12.75">
      <c r="BE177" s="1"/>
      <c r="BF177" s="1"/>
      <c r="BG177" s="1"/>
      <c r="BH177" s="1"/>
      <c r="BI177" s="1"/>
      <c r="BJ177" s="1"/>
      <c r="BK177" s="1"/>
      <c r="BL177" s="1"/>
    </row>
    <row r="178" spans="57:64" ht="12.75">
      <c r="BE178" s="1"/>
      <c r="BF178" s="1"/>
      <c r="BG178" s="1"/>
      <c r="BH178" s="1"/>
      <c r="BI178" s="1"/>
      <c r="BJ178" s="1"/>
      <c r="BK178" s="1"/>
      <c r="BL178" s="1"/>
    </row>
    <row r="179" spans="57:64" ht="12.75">
      <c r="BE179" s="1"/>
      <c r="BF179" s="1"/>
      <c r="BG179" s="1"/>
      <c r="BH179" s="1"/>
      <c r="BI179" s="1"/>
      <c r="BJ179" s="1"/>
      <c r="BK179" s="1"/>
      <c r="BL179" s="1"/>
    </row>
    <row r="180" spans="57:64" ht="12.75">
      <c r="BE180" s="1"/>
      <c r="BF180" s="1"/>
      <c r="BG180" s="1"/>
      <c r="BH180" s="1"/>
      <c r="BI180" s="1"/>
      <c r="BJ180" s="1"/>
      <c r="BK180" s="1"/>
      <c r="BL180" s="1"/>
    </row>
    <row r="181" spans="57:64" ht="12.75">
      <c r="BE181" s="1"/>
      <c r="BF181" s="1"/>
      <c r="BG181" s="1"/>
      <c r="BH181" s="1"/>
      <c r="BI181" s="1"/>
      <c r="BJ181" s="1"/>
      <c r="BK181" s="1"/>
      <c r="BL181" s="1"/>
    </row>
    <row r="182" spans="57:64" ht="12.75">
      <c r="BE182" s="1"/>
      <c r="BF182" s="1"/>
      <c r="BG182" s="1"/>
      <c r="BH182" s="1"/>
      <c r="BI182" s="1"/>
      <c r="BJ182" s="1"/>
      <c r="BK182" s="1"/>
      <c r="BL182" s="1"/>
    </row>
    <row r="183" spans="57:64" ht="12.75">
      <c r="BE183" s="1"/>
      <c r="BF183" s="1"/>
      <c r="BG183" s="1"/>
      <c r="BH183" s="1"/>
      <c r="BI183" s="1"/>
      <c r="BJ183" s="1"/>
      <c r="BK183" s="1"/>
      <c r="BL183" s="1"/>
    </row>
    <row r="184" spans="57:64" ht="12.75">
      <c r="BE184" s="1"/>
      <c r="BF184" s="1"/>
      <c r="BG184" s="1"/>
      <c r="BH184" s="1"/>
      <c r="BI184" s="1"/>
      <c r="BJ184" s="1"/>
      <c r="BK184" s="1"/>
      <c r="BL184" s="1"/>
    </row>
    <row r="185" spans="57:64" ht="12.75">
      <c r="BE185" s="1"/>
      <c r="BF185" s="1"/>
      <c r="BG185" s="1"/>
      <c r="BH185" s="1"/>
      <c r="BI185" s="1"/>
      <c r="BJ185" s="1"/>
      <c r="BK185" s="1"/>
      <c r="BL185" s="1"/>
    </row>
    <row r="186" spans="57:64" ht="12.75">
      <c r="BE186" s="1"/>
      <c r="BF186" s="1"/>
      <c r="BG186" s="1"/>
      <c r="BH186" s="1"/>
      <c r="BI186" s="1"/>
      <c r="BJ186" s="1"/>
      <c r="BK186" s="1"/>
      <c r="BL186" s="1"/>
    </row>
    <row r="187" spans="57:64" ht="12.75">
      <c r="BE187" s="1"/>
      <c r="BF187" s="1"/>
      <c r="BG187" s="1"/>
      <c r="BH187" s="1"/>
      <c r="BI187" s="1"/>
      <c r="BJ187" s="1"/>
      <c r="BK187" s="1"/>
      <c r="BL187" s="1"/>
    </row>
    <row r="188" spans="57:64" ht="12.75">
      <c r="BE188" s="1"/>
      <c r="BF188" s="1"/>
      <c r="BG188" s="1"/>
      <c r="BH188" s="1"/>
      <c r="BI188" s="1"/>
      <c r="BJ188" s="1"/>
      <c r="BK188" s="1"/>
      <c r="BL188" s="1"/>
    </row>
    <row r="189" spans="57:64" ht="12.75">
      <c r="BE189" s="1"/>
      <c r="BF189" s="1"/>
      <c r="BG189" s="1"/>
      <c r="BH189" s="1"/>
      <c r="BI189" s="1"/>
      <c r="BJ189" s="1"/>
      <c r="BK189" s="1"/>
      <c r="BL189" s="1"/>
    </row>
    <row r="190" spans="57:64" ht="12.75">
      <c r="BE190" s="1"/>
      <c r="BF190" s="1"/>
      <c r="BG190" s="1"/>
      <c r="BH190" s="1"/>
      <c r="BI190" s="1"/>
      <c r="BJ190" s="1"/>
      <c r="BK190" s="1"/>
      <c r="BL190" s="1"/>
    </row>
    <row r="191" spans="57:64" ht="12.75">
      <c r="BE191" s="1"/>
      <c r="BF191" s="1"/>
      <c r="BG191" s="1"/>
      <c r="BH191" s="1"/>
      <c r="BI191" s="1"/>
      <c r="BJ191" s="1"/>
      <c r="BK191" s="1"/>
      <c r="BL191" s="1"/>
    </row>
    <row r="192" spans="57:64" ht="12.75">
      <c r="BE192" s="1"/>
      <c r="BF192" s="1"/>
      <c r="BG192" s="1"/>
      <c r="BH192" s="1"/>
      <c r="BI192" s="1"/>
      <c r="BJ192" s="1"/>
      <c r="BK192" s="1"/>
      <c r="BL192" s="1"/>
    </row>
    <row r="193" spans="57:64" ht="12.75">
      <c r="BE193" s="1"/>
      <c r="BF193" s="1"/>
      <c r="BG193" s="1"/>
      <c r="BH193" s="1"/>
      <c r="BI193" s="1"/>
      <c r="BJ193" s="1"/>
      <c r="BK193" s="1"/>
      <c r="BL193" s="1"/>
    </row>
    <row r="194" spans="57:64" ht="12.75">
      <c r="BE194" s="1"/>
      <c r="BF194" s="1"/>
      <c r="BG194" s="1"/>
      <c r="BH194" s="1"/>
      <c r="BI194" s="1"/>
      <c r="BJ194" s="1"/>
      <c r="BK194" s="1"/>
      <c r="BL194" s="1"/>
    </row>
    <row r="195" spans="57:64" ht="12.75">
      <c r="BE195" s="1"/>
      <c r="BF195" s="1"/>
      <c r="BG195" s="1"/>
      <c r="BH195" s="1"/>
      <c r="BI195" s="1"/>
      <c r="BJ195" s="1"/>
      <c r="BK195" s="1"/>
      <c r="BL195" s="1"/>
    </row>
    <row r="196" spans="57:64" ht="12.75">
      <c r="BE196" s="1"/>
      <c r="BF196" s="1"/>
      <c r="BG196" s="1"/>
      <c r="BH196" s="1"/>
      <c r="BI196" s="1"/>
      <c r="BJ196" s="1"/>
      <c r="BK196" s="1"/>
      <c r="BL196" s="1"/>
    </row>
    <row r="197" spans="57:64" ht="12.75">
      <c r="BE197" s="1"/>
      <c r="BF197" s="1"/>
      <c r="BG197" s="1"/>
      <c r="BH197" s="1"/>
      <c r="BI197" s="1"/>
      <c r="BJ197" s="1"/>
      <c r="BK197" s="1"/>
      <c r="BL197" s="1"/>
    </row>
    <row r="198" spans="57:64" ht="12.75">
      <c r="BE198" s="1"/>
      <c r="BF198" s="1"/>
      <c r="BG198" s="1"/>
      <c r="BH198" s="1"/>
      <c r="BI198" s="1"/>
      <c r="BJ198" s="1"/>
      <c r="BK198" s="1"/>
      <c r="BL198" s="1"/>
    </row>
    <row r="199" spans="57:64" ht="12.75">
      <c r="BE199" s="1"/>
      <c r="BF199" s="1"/>
      <c r="BG199" s="1"/>
      <c r="BH199" s="1"/>
      <c r="BI199" s="1"/>
      <c r="BJ199" s="1"/>
      <c r="BK199" s="1"/>
      <c r="BL199" s="1"/>
    </row>
    <row r="200" spans="57:64" ht="12.75">
      <c r="BE200" s="1"/>
      <c r="BF200" s="1"/>
      <c r="BG200" s="1"/>
      <c r="BH200" s="1"/>
      <c r="BI200" s="1"/>
      <c r="BJ200" s="1"/>
      <c r="BK200" s="1"/>
      <c r="BL200" s="1"/>
    </row>
    <row r="201" spans="57:64" ht="12.75">
      <c r="BE201" s="1"/>
      <c r="BF201" s="1"/>
      <c r="BG201" s="1"/>
      <c r="BH201" s="1"/>
      <c r="BI201" s="1"/>
      <c r="BJ201" s="1"/>
      <c r="BK201" s="1"/>
      <c r="BL201" s="1"/>
    </row>
    <row r="202" spans="57:64" ht="12.75">
      <c r="BE202" s="1"/>
      <c r="BF202" s="1"/>
      <c r="BG202" s="1"/>
      <c r="BH202" s="1"/>
      <c r="BI202" s="1"/>
      <c r="BJ202" s="1"/>
      <c r="BK202" s="1"/>
      <c r="BL202" s="1"/>
    </row>
    <row r="203" spans="57:64" ht="12.75">
      <c r="BE203" s="1"/>
      <c r="BF203" s="1"/>
      <c r="BG203" s="1"/>
      <c r="BH203" s="1"/>
      <c r="BI203" s="1"/>
      <c r="BJ203" s="1"/>
      <c r="BK203" s="1"/>
      <c r="BL203" s="1"/>
    </row>
    <row r="204" spans="57:64" ht="12.75">
      <c r="BE204" s="1"/>
      <c r="BF204" s="1"/>
      <c r="BG204" s="1"/>
      <c r="BH204" s="1"/>
      <c r="BI204" s="1"/>
      <c r="BJ204" s="1"/>
      <c r="BK204" s="1"/>
      <c r="BL204" s="1"/>
    </row>
    <row r="205" spans="57:64" ht="12.75">
      <c r="BE205" s="1"/>
      <c r="BF205" s="1"/>
      <c r="BG205" s="1"/>
      <c r="BH205" s="1"/>
      <c r="BI205" s="1"/>
      <c r="BJ205" s="1"/>
      <c r="BK205" s="1"/>
      <c r="BL205" s="1"/>
    </row>
    <row r="206" spans="57:64" ht="12.75">
      <c r="BE206" s="1"/>
      <c r="BF206" s="1"/>
      <c r="BG206" s="1"/>
      <c r="BH206" s="1"/>
      <c r="BI206" s="1"/>
      <c r="BJ206" s="1"/>
      <c r="BK206" s="1"/>
      <c r="BL206" s="1"/>
    </row>
    <row r="207" spans="57:64" ht="12.75">
      <c r="BE207" s="1"/>
      <c r="BF207" s="1"/>
      <c r="BG207" s="1"/>
      <c r="BH207" s="1"/>
      <c r="BI207" s="1"/>
      <c r="BJ207" s="1"/>
      <c r="BK207" s="1"/>
      <c r="BL207" s="1"/>
    </row>
    <row r="208" spans="57:64" ht="12.75">
      <c r="BE208" s="1"/>
      <c r="BF208" s="1"/>
      <c r="BG208" s="1"/>
      <c r="BH208" s="1"/>
      <c r="BI208" s="1"/>
      <c r="BJ208" s="1"/>
      <c r="BK208" s="1"/>
      <c r="BL208" s="1"/>
    </row>
    <row r="209" spans="57:64" ht="12.75">
      <c r="BE209" s="1"/>
      <c r="BF209" s="1"/>
      <c r="BG209" s="1"/>
      <c r="BH209" s="1"/>
      <c r="BI209" s="1"/>
      <c r="BJ209" s="1"/>
      <c r="BK209" s="1"/>
      <c r="BL209" s="1"/>
    </row>
    <row r="210" spans="57:64" ht="12.75">
      <c r="BE210" s="1"/>
      <c r="BF210" s="1"/>
      <c r="BG210" s="1"/>
      <c r="BH210" s="1"/>
      <c r="BI210" s="1"/>
      <c r="BJ210" s="1"/>
      <c r="BK210" s="1"/>
      <c r="BL210" s="1"/>
    </row>
    <row r="211" spans="57:64" ht="12.75">
      <c r="BE211" s="1"/>
      <c r="BF211" s="1"/>
      <c r="BG211" s="1"/>
      <c r="BH211" s="1"/>
      <c r="BI211" s="1"/>
      <c r="BJ211" s="1"/>
      <c r="BK211" s="1"/>
      <c r="BL211" s="1"/>
    </row>
    <row r="212" spans="57:64" ht="12.75">
      <c r="BE212" s="1"/>
      <c r="BF212" s="1"/>
      <c r="BG212" s="1"/>
      <c r="BH212" s="1"/>
      <c r="BI212" s="1"/>
      <c r="BJ212" s="1"/>
      <c r="BK212" s="1"/>
      <c r="BL212" s="1"/>
    </row>
    <row r="213" spans="57:64" ht="12.75">
      <c r="BE213" s="1"/>
      <c r="BF213" s="1"/>
      <c r="BG213" s="1"/>
      <c r="BH213" s="1"/>
      <c r="BI213" s="1"/>
      <c r="BJ213" s="1"/>
      <c r="BK213" s="1"/>
      <c r="BL213" s="1"/>
    </row>
    <row r="214" spans="57:64" ht="12.75">
      <c r="BE214" s="1"/>
      <c r="BF214" s="1"/>
      <c r="BG214" s="1"/>
      <c r="BH214" s="1"/>
      <c r="BI214" s="1"/>
      <c r="BJ214" s="1"/>
      <c r="BK214" s="1"/>
      <c r="BL214" s="1"/>
    </row>
    <row r="215" spans="57:64" ht="12.75">
      <c r="BE215" s="1"/>
      <c r="BF215" s="1"/>
      <c r="BG215" s="1"/>
      <c r="BH215" s="1"/>
      <c r="BI215" s="1"/>
      <c r="BJ215" s="1"/>
      <c r="BK215" s="1"/>
      <c r="BL215" s="1"/>
    </row>
    <row r="216" spans="57:64" ht="12.75">
      <c r="BE216" s="1"/>
      <c r="BF216" s="1"/>
      <c r="BG216" s="1"/>
      <c r="BH216" s="1"/>
      <c r="BI216" s="1"/>
      <c r="BJ216" s="1"/>
      <c r="BK216" s="1"/>
      <c r="BL216" s="1"/>
    </row>
    <row r="217" spans="57:64" ht="12.75">
      <c r="BE217" s="1"/>
      <c r="BF217" s="1"/>
      <c r="BG217" s="1"/>
      <c r="BH217" s="1"/>
      <c r="BI217" s="1"/>
      <c r="BJ217" s="1"/>
      <c r="BK217" s="1"/>
      <c r="BL217" s="1"/>
    </row>
    <row r="218" spans="57:64" ht="12.75">
      <c r="BE218" s="1"/>
      <c r="BF218" s="1"/>
      <c r="BG218" s="1"/>
      <c r="BH218" s="1"/>
      <c r="BI218" s="1"/>
      <c r="BJ218" s="1"/>
      <c r="BK218" s="1"/>
      <c r="BL218" s="1"/>
    </row>
    <row r="219" spans="57:64" ht="12.75">
      <c r="BE219" s="1"/>
      <c r="BF219" s="1"/>
      <c r="BG219" s="1"/>
      <c r="BH219" s="1"/>
      <c r="BI219" s="1"/>
      <c r="BJ219" s="1"/>
      <c r="BK219" s="1"/>
      <c r="BL219" s="1"/>
    </row>
    <row r="220" spans="57:64" ht="12.75">
      <c r="BE220" s="1"/>
      <c r="BF220" s="1"/>
      <c r="BG220" s="1"/>
      <c r="BH220" s="1"/>
      <c r="BI220" s="1"/>
      <c r="BJ220" s="1"/>
      <c r="BK220" s="1"/>
      <c r="BL220" s="1"/>
    </row>
    <row r="221" spans="57:64" ht="12.75">
      <c r="BE221" s="1"/>
      <c r="BF221" s="1"/>
      <c r="BG221" s="1"/>
      <c r="BH221" s="1"/>
      <c r="BI221" s="1"/>
      <c r="BJ221" s="1"/>
      <c r="BK221" s="1"/>
      <c r="BL221" s="1"/>
    </row>
    <row r="222" spans="57:64" ht="12.75">
      <c r="BE222" s="1"/>
      <c r="BF222" s="1"/>
      <c r="BG222" s="1"/>
      <c r="BH222" s="1"/>
      <c r="BI222" s="1"/>
      <c r="BJ222" s="1"/>
      <c r="BK222" s="1"/>
      <c r="BL222" s="1"/>
    </row>
    <row r="223" spans="57:64" ht="12.75">
      <c r="BE223" s="1"/>
      <c r="BF223" s="1"/>
      <c r="BG223" s="1"/>
      <c r="BH223" s="1"/>
      <c r="BI223" s="1"/>
      <c r="BJ223" s="1"/>
      <c r="BK223" s="1"/>
      <c r="BL223" s="1"/>
    </row>
    <row r="224" spans="57:64" ht="12.75">
      <c r="BE224" s="1"/>
      <c r="BF224" s="1"/>
      <c r="BG224" s="1"/>
      <c r="BH224" s="1"/>
      <c r="BI224" s="1"/>
      <c r="BJ224" s="1"/>
      <c r="BK224" s="1"/>
      <c r="BL224" s="1"/>
    </row>
    <row r="225" spans="57:64" ht="12.75">
      <c r="BE225" s="1"/>
      <c r="BF225" s="1"/>
      <c r="BG225" s="1"/>
      <c r="BH225" s="1"/>
      <c r="BI225" s="1"/>
      <c r="BJ225" s="1"/>
      <c r="BK225" s="1"/>
      <c r="BL225" s="1"/>
    </row>
    <row r="226" spans="57:64" ht="12.75">
      <c r="BE226" s="1"/>
      <c r="BF226" s="1"/>
      <c r="BG226" s="1"/>
      <c r="BH226" s="1"/>
      <c r="BI226" s="1"/>
      <c r="BJ226" s="1"/>
      <c r="BK226" s="1"/>
      <c r="BL226" s="1"/>
    </row>
    <row r="227" spans="57:64" ht="12.75">
      <c r="BE227" s="1"/>
      <c r="BF227" s="1"/>
      <c r="BG227" s="1"/>
      <c r="BH227" s="1"/>
      <c r="BI227" s="1"/>
      <c r="BJ227" s="1"/>
      <c r="BK227" s="1"/>
      <c r="BL227" s="1"/>
    </row>
    <row r="228" spans="57:64" ht="12.75">
      <c r="BE228" s="1"/>
      <c r="BF228" s="1"/>
      <c r="BG228" s="1"/>
      <c r="BH228" s="1"/>
      <c r="BI228" s="1"/>
      <c r="BJ228" s="1"/>
      <c r="BK228" s="1"/>
      <c r="BL228" s="1"/>
    </row>
    <row r="229" spans="57:64" ht="12.75">
      <c r="BE229" s="1"/>
      <c r="BF229" s="1"/>
      <c r="BG229" s="1"/>
      <c r="BH229" s="1"/>
      <c r="BI229" s="1"/>
      <c r="BJ229" s="1"/>
      <c r="BK229" s="1"/>
      <c r="BL229" s="1"/>
    </row>
    <row r="230" spans="57:64" ht="12.75">
      <c r="BE230" s="1"/>
      <c r="BF230" s="1"/>
      <c r="BG230" s="1"/>
      <c r="BH230" s="1"/>
      <c r="BI230" s="1"/>
      <c r="BJ230" s="1"/>
      <c r="BK230" s="1"/>
      <c r="BL230" s="1"/>
    </row>
    <row r="231" spans="57:64" ht="12.75">
      <c r="BE231" s="1"/>
      <c r="BF231" s="1"/>
      <c r="BG231" s="1"/>
      <c r="BH231" s="1"/>
      <c r="BI231" s="1"/>
      <c r="BJ231" s="1"/>
      <c r="BK231" s="1"/>
      <c r="BL231" s="1"/>
    </row>
    <row r="232" spans="57:64" ht="12.75">
      <c r="BE232" s="1"/>
      <c r="BF232" s="1"/>
      <c r="BG232" s="1"/>
      <c r="BH232" s="1"/>
      <c r="BI232" s="1"/>
      <c r="BJ232" s="1"/>
      <c r="BK232" s="1"/>
      <c r="BL232" s="1"/>
    </row>
    <row r="233" spans="57:64" ht="12.75">
      <c r="BE233" s="1"/>
      <c r="BF233" s="1"/>
      <c r="BG233" s="1"/>
      <c r="BH233" s="1"/>
      <c r="BI233" s="1"/>
      <c r="BJ233" s="1"/>
      <c r="BK233" s="1"/>
      <c r="BL233" s="1"/>
    </row>
    <row r="234" spans="57:64" ht="12.75">
      <c r="BE234" s="1"/>
      <c r="BF234" s="1"/>
      <c r="BG234" s="1"/>
      <c r="BH234" s="1"/>
      <c r="BI234" s="1"/>
      <c r="BJ234" s="1"/>
      <c r="BK234" s="1"/>
      <c r="BL234" s="1"/>
    </row>
    <row r="235" spans="57:64" ht="12.75">
      <c r="BE235" s="1"/>
      <c r="BF235" s="1"/>
      <c r="BG235" s="1"/>
      <c r="BH235" s="1"/>
      <c r="BI235" s="1"/>
      <c r="BJ235" s="1"/>
      <c r="BK235" s="1"/>
      <c r="BL235" s="1"/>
    </row>
    <row r="236" spans="57:64" ht="12.75">
      <c r="BE236" s="1"/>
      <c r="BF236" s="1"/>
      <c r="BG236" s="1"/>
      <c r="BH236" s="1"/>
      <c r="BI236" s="1"/>
      <c r="BJ236" s="1"/>
      <c r="BK236" s="1"/>
      <c r="BL236" s="1"/>
    </row>
    <row r="237" spans="57:64" ht="12.75">
      <c r="BE237" s="1"/>
      <c r="BF237" s="1"/>
      <c r="BG237" s="1"/>
      <c r="BH237" s="1"/>
      <c r="BI237" s="1"/>
      <c r="BJ237" s="1"/>
      <c r="BK237" s="1"/>
      <c r="BL237" s="1"/>
    </row>
    <row r="238" spans="57:64" ht="12.75">
      <c r="BE238" s="1"/>
      <c r="BF238" s="1"/>
      <c r="BG238" s="1"/>
      <c r="BH238" s="1"/>
      <c r="BI238" s="1"/>
      <c r="BJ238" s="1"/>
      <c r="BK238" s="1"/>
      <c r="BL238" s="1"/>
    </row>
    <row r="239" spans="57:64" ht="12.75">
      <c r="BE239" s="1"/>
      <c r="BF239" s="1"/>
      <c r="BG239" s="1"/>
      <c r="BH239" s="1"/>
      <c r="BI239" s="1"/>
      <c r="BJ239" s="1"/>
      <c r="BK239" s="1"/>
      <c r="BL239" s="1"/>
    </row>
    <row r="240" spans="57:64" ht="12.75">
      <c r="BE240" s="1"/>
      <c r="BF240" s="1"/>
      <c r="BG240" s="1"/>
      <c r="BH240" s="1"/>
      <c r="BI240" s="1"/>
      <c r="BJ240" s="1"/>
      <c r="BK240" s="1"/>
      <c r="BL240" s="1"/>
    </row>
    <row r="241" spans="57:64" ht="12.75">
      <c r="BE241" s="1"/>
      <c r="BF241" s="1"/>
      <c r="BG241" s="1"/>
      <c r="BH241" s="1"/>
      <c r="BI241" s="1"/>
      <c r="BJ241" s="1"/>
      <c r="BK241" s="1"/>
      <c r="BL241" s="1"/>
    </row>
    <row r="242" spans="57:64" ht="12.75">
      <c r="BE242" s="1"/>
      <c r="BF242" s="1"/>
      <c r="BG242" s="1"/>
      <c r="BH242" s="1"/>
      <c r="BI242" s="1"/>
      <c r="BJ242" s="1"/>
      <c r="BK242" s="1"/>
      <c r="BL242" s="1"/>
    </row>
    <row r="243" spans="57:64" ht="12.75">
      <c r="BE243" s="1"/>
      <c r="BF243" s="1"/>
      <c r="BG243" s="1"/>
      <c r="BH243" s="1"/>
      <c r="BI243" s="1"/>
      <c r="BJ243" s="1"/>
      <c r="BK243" s="1"/>
      <c r="BL243" s="1"/>
    </row>
    <row r="244" spans="57:64" ht="12.75">
      <c r="BE244" s="1"/>
      <c r="BF244" s="1"/>
      <c r="BG244" s="1"/>
      <c r="BH244" s="1"/>
      <c r="BI244" s="1"/>
      <c r="BJ244" s="1"/>
      <c r="BK244" s="1"/>
      <c r="BL244" s="1"/>
    </row>
    <row r="245" spans="57:64" ht="12.75">
      <c r="BE245" s="1"/>
      <c r="BF245" s="1"/>
      <c r="BG245" s="1"/>
      <c r="BH245" s="1"/>
      <c r="BI245" s="1"/>
      <c r="BJ245" s="1"/>
      <c r="BK245" s="1"/>
      <c r="BL245" s="1"/>
    </row>
    <row r="246" spans="57:64" ht="12.75">
      <c r="BE246" s="1"/>
      <c r="BF246" s="1"/>
      <c r="BG246" s="1"/>
      <c r="BH246" s="1"/>
      <c r="BI246" s="1"/>
      <c r="BJ246" s="1"/>
      <c r="BK246" s="1"/>
      <c r="BL246" s="1"/>
    </row>
    <row r="247" spans="57:64" ht="12.75">
      <c r="BE247" s="1"/>
      <c r="BF247" s="1"/>
      <c r="BG247" s="1"/>
      <c r="BH247" s="1"/>
      <c r="BI247" s="1"/>
      <c r="BJ247" s="1"/>
      <c r="BK247" s="1"/>
      <c r="BL247" s="1"/>
    </row>
    <row r="248" spans="57:64" ht="12.75">
      <c r="BE248" s="1"/>
      <c r="BF248" s="1"/>
      <c r="BG248" s="1"/>
      <c r="BH248" s="1"/>
      <c r="BI248" s="1"/>
      <c r="BJ248" s="1"/>
      <c r="BK248" s="1"/>
      <c r="BL248" s="1"/>
    </row>
    <row r="249" spans="57:64" ht="12.75">
      <c r="BE249" s="1"/>
      <c r="BF249" s="1"/>
      <c r="BG249" s="1"/>
      <c r="BH249" s="1"/>
      <c r="BI249" s="1"/>
      <c r="BJ249" s="1"/>
      <c r="BK249" s="1"/>
      <c r="BL249" s="1"/>
    </row>
    <row r="250" spans="57:64" ht="12.75">
      <c r="BE250" s="1"/>
      <c r="BF250" s="1"/>
      <c r="BG250" s="1"/>
      <c r="BH250" s="1"/>
      <c r="BI250" s="1"/>
      <c r="BJ250" s="1"/>
      <c r="BK250" s="1"/>
      <c r="BL250" s="1"/>
    </row>
    <row r="251" spans="57:64" ht="12.75">
      <c r="BE251" s="1"/>
      <c r="BF251" s="1"/>
      <c r="BG251" s="1"/>
      <c r="BH251" s="1"/>
      <c r="BI251" s="1"/>
      <c r="BJ251" s="1"/>
      <c r="BK251" s="1"/>
      <c r="BL251" s="1"/>
    </row>
    <row r="252" spans="57:64" ht="12.75">
      <c r="BE252" s="1"/>
      <c r="BF252" s="1"/>
      <c r="BG252" s="1"/>
      <c r="BH252" s="1"/>
      <c r="BI252" s="1"/>
      <c r="BJ252" s="1"/>
      <c r="BK252" s="1"/>
      <c r="BL252" s="1"/>
    </row>
    <row r="253" spans="57:64" ht="12.75">
      <c r="BE253" s="1"/>
      <c r="BF253" s="1"/>
      <c r="BG253" s="1"/>
      <c r="BH253" s="1"/>
      <c r="BI253" s="1"/>
      <c r="BJ253" s="1"/>
      <c r="BK253" s="1"/>
      <c r="BL253" s="1"/>
    </row>
    <row r="254" spans="57:64" ht="12.75">
      <c r="BE254" s="1"/>
      <c r="BF254" s="1"/>
      <c r="BG254" s="1"/>
      <c r="BH254" s="1"/>
      <c r="BI254" s="1"/>
      <c r="BJ254" s="1"/>
      <c r="BK254" s="1"/>
      <c r="BL254" s="1"/>
    </row>
    <row r="255" spans="57:64" ht="12.75">
      <c r="BE255" s="1"/>
      <c r="BF255" s="1"/>
      <c r="BG255" s="1"/>
      <c r="BH255" s="1"/>
      <c r="BI255" s="1"/>
      <c r="BJ255" s="1"/>
      <c r="BK255" s="1"/>
      <c r="BL255" s="1"/>
    </row>
    <row r="256" spans="57:64" ht="12.75">
      <c r="BE256" s="1"/>
      <c r="BF256" s="1"/>
      <c r="BG256" s="1"/>
      <c r="BH256" s="1"/>
      <c r="BI256" s="1"/>
      <c r="BJ256" s="1"/>
      <c r="BK256" s="1"/>
      <c r="BL256" s="1"/>
    </row>
    <row r="257" spans="57:64" ht="12.75">
      <c r="BE257" s="1"/>
      <c r="BF257" s="1"/>
      <c r="BG257" s="1"/>
      <c r="BH257" s="1"/>
      <c r="BI257" s="1"/>
      <c r="BJ257" s="1"/>
      <c r="BK257" s="1"/>
      <c r="BL257" s="1"/>
    </row>
    <row r="258" spans="57:64" ht="12.75">
      <c r="BE258" s="1"/>
      <c r="BF258" s="1"/>
      <c r="BG258" s="1"/>
      <c r="BH258" s="1"/>
      <c r="BI258" s="1"/>
      <c r="BJ258" s="1"/>
      <c r="BK258" s="1"/>
      <c r="BL258" s="1"/>
    </row>
    <row r="259" spans="57:64" ht="12.75">
      <c r="BE259" s="1"/>
      <c r="BF259" s="1"/>
      <c r="BG259" s="1"/>
      <c r="BH259" s="1"/>
      <c r="BI259" s="1"/>
      <c r="BJ259" s="1"/>
      <c r="BK259" s="1"/>
      <c r="BL259" s="1"/>
    </row>
    <row r="260" spans="57:64" ht="12.75">
      <c r="BE260" s="1"/>
      <c r="BF260" s="1"/>
      <c r="BG260" s="1"/>
      <c r="BH260" s="1"/>
      <c r="BI260" s="1"/>
      <c r="BJ260" s="1"/>
      <c r="BK260" s="1"/>
      <c r="BL260" s="1"/>
    </row>
    <row r="261" spans="57:64" ht="12.75">
      <c r="BE261" s="1"/>
      <c r="BF261" s="1"/>
      <c r="BG261" s="1"/>
      <c r="BH261" s="1"/>
      <c r="BI261" s="1"/>
      <c r="BJ261" s="1"/>
      <c r="BK261" s="1"/>
      <c r="BL261" s="1"/>
    </row>
    <row r="262" spans="57:64" ht="12.75">
      <c r="BE262" s="1"/>
      <c r="BF262" s="1"/>
      <c r="BG262" s="1"/>
      <c r="BH262" s="1"/>
      <c r="BI262" s="1"/>
      <c r="BJ262" s="1"/>
      <c r="BK262" s="1"/>
      <c r="BL262" s="1"/>
    </row>
    <row r="263" spans="57:64" ht="12.75">
      <c r="BE263" s="1"/>
      <c r="BF263" s="1"/>
      <c r="BG263" s="1"/>
      <c r="BH263" s="1"/>
      <c r="BI263" s="1"/>
      <c r="BJ263" s="1"/>
      <c r="BK263" s="1"/>
      <c r="BL263" s="1"/>
    </row>
    <row r="264" spans="57:64" ht="12.75">
      <c r="BE264" s="1"/>
      <c r="BF264" s="1"/>
      <c r="BG264" s="1"/>
      <c r="BH264" s="1"/>
      <c r="BI264" s="1"/>
      <c r="BJ264" s="1"/>
      <c r="BK264" s="1"/>
      <c r="BL264" s="1"/>
    </row>
    <row r="265" spans="57:64" ht="12.75">
      <c r="BE265" s="1"/>
      <c r="BF265" s="1"/>
      <c r="BG265" s="1"/>
      <c r="BH265" s="1"/>
      <c r="BI265" s="1"/>
      <c r="BJ265" s="1"/>
      <c r="BK265" s="1"/>
      <c r="BL265" s="1"/>
    </row>
    <row r="266" spans="57:64" ht="12.75">
      <c r="BE266" s="1"/>
      <c r="BF266" s="1"/>
      <c r="BG266" s="1"/>
      <c r="BH266" s="1"/>
      <c r="BI266" s="1"/>
      <c r="BJ266" s="1"/>
      <c r="BK266" s="1"/>
      <c r="BL266" s="1"/>
    </row>
    <row r="267" spans="57:64" ht="12.75">
      <c r="BE267" s="1"/>
      <c r="BF267" s="1"/>
      <c r="BG267" s="1"/>
      <c r="BH267" s="1"/>
      <c r="BI267" s="1"/>
      <c r="BJ267" s="1"/>
      <c r="BK267" s="1"/>
      <c r="BL267" s="1"/>
    </row>
    <row r="268" spans="57:64" ht="12.75">
      <c r="BE268" s="1"/>
      <c r="BF268" s="1"/>
      <c r="BG268" s="1"/>
      <c r="BH268" s="1"/>
      <c r="BI268" s="1"/>
      <c r="BJ268" s="1"/>
      <c r="BK268" s="1"/>
      <c r="BL268" s="1"/>
    </row>
    <row r="269" spans="57:64" ht="12.75">
      <c r="BE269" s="1"/>
      <c r="BF269" s="1"/>
      <c r="BG269" s="1"/>
      <c r="BH269" s="1"/>
      <c r="BI269" s="1"/>
      <c r="BJ269" s="1"/>
      <c r="BK269" s="1"/>
      <c r="BL269" s="1"/>
    </row>
    <row r="270" spans="57:64" ht="12.75">
      <c r="BE270" s="1"/>
      <c r="BF270" s="1"/>
      <c r="BG270" s="1"/>
      <c r="BH270" s="1"/>
      <c r="BI270" s="1"/>
      <c r="BJ270" s="1"/>
      <c r="BK270" s="1"/>
      <c r="BL270" s="1"/>
    </row>
    <row r="271" spans="57:64" ht="12.75">
      <c r="BE271" s="1"/>
      <c r="BF271" s="1"/>
      <c r="BG271" s="1"/>
      <c r="BH271" s="1"/>
      <c r="BI271" s="1"/>
      <c r="BJ271" s="1"/>
      <c r="BK271" s="1"/>
      <c r="BL271" s="1"/>
    </row>
    <row r="272" spans="57:64" ht="12.75">
      <c r="BE272" s="1"/>
      <c r="BF272" s="1"/>
      <c r="BG272" s="1"/>
      <c r="BH272" s="1"/>
      <c r="BI272" s="1"/>
      <c r="BJ272" s="1"/>
      <c r="BK272" s="1"/>
      <c r="BL272" s="1"/>
    </row>
    <row r="273" spans="57:64" ht="12.75">
      <c r="BE273" s="1"/>
      <c r="BF273" s="1"/>
      <c r="BG273" s="1"/>
      <c r="BH273" s="1"/>
      <c r="BI273" s="1"/>
      <c r="BJ273" s="1"/>
      <c r="BK273" s="1"/>
      <c r="BL273" s="1"/>
    </row>
    <row r="274" spans="57:64" ht="12.75">
      <c r="BE274" s="1"/>
      <c r="BF274" s="1"/>
      <c r="BG274" s="1"/>
      <c r="BH274" s="1"/>
      <c r="BI274" s="1"/>
      <c r="BJ274" s="1"/>
      <c r="BK274" s="1"/>
      <c r="BL274" s="1"/>
    </row>
    <row r="275" spans="57:64" ht="12.75">
      <c r="BE275" s="1"/>
      <c r="BF275" s="1"/>
      <c r="BG275" s="1"/>
      <c r="BH275" s="1"/>
      <c r="BI275" s="1"/>
      <c r="BJ275" s="1"/>
      <c r="BK275" s="1"/>
      <c r="BL275" s="1"/>
    </row>
    <row r="276" spans="57:64" ht="12.75">
      <c r="BE276" s="1"/>
      <c r="BF276" s="1"/>
      <c r="BG276" s="1"/>
      <c r="BH276" s="1"/>
      <c r="BI276" s="1"/>
      <c r="BJ276" s="1"/>
      <c r="BK276" s="1"/>
      <c r="BL276" s="1"/>
    </row>
    <row r="277" spans="57:64" ht="12.75">
      <c r="BE277" s="1"/>
      <c r="BF277" s="1"/>
      <c r="BG277" s="1"/>
      <c r="BH277" s="1"/>
      <c r="BI277" s="1"/>
      <c r="BJ277" s="1"/>
      <c r="BK277" s="1"/>
      <c r="BL277" s="1"/>
    </row>
    <row r="278" spans="57:64" ht="12.75">
      <c r="BE278" s="1"/>
      <c r="BF278" s="1"/>
      <c r="BG278" s="1"/>
      <c r="BH278" s="1"/>
      <c r="BI278" s="1"/>
      <c r="BJ278" s="1"/>
      <c r="BK278" s="1"/>
      <c r="BL278" s="1"/>
    </row>
    <row r="279" spans="57:64" ht="12.75">
      <c r="BE279" s="1"/>
      <c r="BF279" s="1"/>
      <c r="BG279" s="1"/>
      <c r="BH279" s="1"/>
      <c r="BI279" s="1"/>
      <c r="BJ279" s="1"/>
      <c r="BK279" s="1"/>
      <c r="BL279" s="1"/>
    </row>
    <row r="280" spans="57:64" ht="12.75">
      <c r="BE280" s="1"/>
      <c r="BF280" s="1"/>
      <c r="BG280" s="1"/>
      <c r="BH280" s="1"/>
      <c r="BI280" s="1"/>
      <c r="BJ280" s="1"/>
      <c r="BK280" s="1"/>
      <c r="BL280" s="1"/>
    </row>
    <row r="281" spans="57:64" ht="12.75">
      <c r="BE281" s="1"/>
      <c r="BF281" s="1"/>
      <c r="BG281" s="1"/>
      <c r="BH281" s="1"/>
      <c r="BI281" s="1"/>
      <c r="BJ281" s="1"/>
      <c r="BK281" s="1"/>
      <c r="BL281" s="1"/>
    </row>
    <row r="282" spans="57:64" ht="12.75">
      <c r="BE282" s="1"/>
      <c r="BF282" s="1"/>
      <c r="BG282" s="1"/>
      <c r="BH282" s="1"/>
      <c r="BI282" s="1"/>
      <c r="BJ282" s="1"/>
      <c r="BK282" s="1"/>
      <c r="BL282" s="1"/>
    </row>
    <row r="283" spans="57:64" ht="12.75">
      <c r="BE283" s="1"/>
      <c r="BF283" s="1"/>
      <c r="BG283" s="1"/>
      <c r="BH283" s="1"/>
      <c r="BI283" s="1"/>
      <c r="BJ283" s="1"/>
      <c r="BK283" s="1"/>
      <c r="BL283" s="1"/>
    </row>
    <row r="284" spans="57:64" ht="12.75">
      <c r="BE284" s="1"/>
      <c r="BF284" s="1"/>
      <c r="BG284" s="1"/>
      <c r="BH284" s="1"/>
      <c r="BI284" s="1"/>
      <c r="BJ284" s="1"/>
      <c r="BK284" s="1"/>
      <c r="BL284" s="1"/>
    </row>
    <row r="285" spans="57:64" ht="12.75">
      <c r="BE285" s="1"/>
      <c r="BF285" s="1"/>
      <c r="BG285" s="1"/>
      <c r="BH285" s="1"/>
      <c r="BI285" s="1"/>
      <c r="BJ285" s="1"/>
      <c r="BK285" s="1"/>
      <c r="BL285" s="1"/>
    </row>
    <row r="286" spans="57:64" ht="12.75">
      <c r="BE286" s="1"/>
      <c r="BF286" s="1"/>
      <c r="BG286" s="1"/>
      <c r="BH286" s="1"/>
      <c r="BI286" s="1"/>
      <c r="BJ286" s="1"/>
      <c r="BK286" s="1"/>
      <c r="BL286" s="1"/>
    </row>
    <row r="287" spans="57:64" ht="12.75">
      <c r="BE287" s="1"/>
      <c r="BF287" s="1"/>
      <c r="BG287" s="1"/>
      <c r="BH287" s="1"/>
      <c r="BI287" s="1"/>
      <c r="BJ287" s="1"/>
      <c r="BK287" s="1"/>
      <c r="BL287" s="1"/>
    </row>
    <row r="288" spans="57:64" ht="12.75">
      <c r="BE288" s="1"/>
      <c r="BF288" s="1"/>
      <c r="BG288" s="1"/>
      <c r="BH288" s="1"/>
      <c r="BI288" s="1"/>
      <c r="BJ288" s="1"/>
      <c r="BK288" s="1"/>
      <c r="BL288" s="1"/>
    </row>
    <row r="289" spans="57:64" ht="12.75">
      <c r="BE289" s="1"/>
      <c r="BF289" s="1"/>
      <c r="BG289" s="1"/>
      <c r="BH289" s="1"/>
      <c r="BI289" s="1"/>
      <c r="BJ289" s="1"/>
      <c r="BK289" s="1"/>
      <c r="BL289" s="1"/>
    </row>
    <row r="290" spans="57:64" ht="12.75">
      <c r="BE290" s="1"/>
      <c r="BF290" s="1"/>
      <c r="BG290" s="1"/>
      <c r="BH290" s="1"/>
      <c r="BI290" s="1"/>
      <c r="BJ290" s="1"/>
      <c r="BK290" s="1"/>
      <c r="BL290" s="1"/>
    </row>
    <row r="291" spans="57:64" ht="12.75">
      <c r="BE291" s="1"/>
      <c r="BF291" s="1"/>
      <c r="BG291" s="1"/>
      <c r="BH291" s="1"/>
      <c r="BI291" s="1"/>
      <c r="BJ291" s="1"/>
      <c r="BK291" s="1"/>
      <c r="BL291" s="1"/>
    </row>
    <row r="292" spans="57:64" ht="12.75">
      <c r="BE292" s="1"/>
      <c r="BF292" s="1"/>
      <c r="BG292" s="1"/>
      <c r="BH292" s="1"/>
      <c r="BI292" s="1"/>
      <c r="BJ292" s="1"/>
      <c r="BK292" s="1"/>
      <c r="BL292" s="1"/>
    </row>
    <row r="293" spans="57:64" ht="12.75">
      <c r="BE293" s="1"/>
      <c r="BF293" s="1"/>
      <c r="BG293" s="1"/>
      <c r="BH293" s="1"/>
      <c r="BI293" s="1"/>
      <c r="BJ293" s="1"/>
      <c r="BK293" s="1"/>
      <c r="BL293" s="1"/>
    </row>
    <row r="294" spans="57:64" ht="12.75">
      <c r="BE294" s="1"/>
      <c r="BF294" s="1"/>
      <c r="BG294" s="1"/>
      <c r="BH294" s="1"/>
      <c r="BI294" s="1"/>
      <c r="BJ294" s="1"/>
      <c r="BK294" s="1"/>
      <c r="BL294" s="1"/>
    </row>
    <row r="295" spans="57:64" ht="12.75">
      <c r="BE295" s="1"/>
      <c r="BF295" s="1"/>
      <c r="BG295" s="1"/>
      <c r="BH295" s="1"/>
      <c r="BI295" s="1"/>
      <c r="BJ295" s="1"/>
      <c r="BK295" s="1"/>
      <c r="BL295" s="1"/>
    </row>
    <row r="296" spans="57:64" ht="12.75">
      <c r="BE296" s="1"/>
      <c r="BF296" s="1"/>
      <c r="BG296" s="1"/>
      <c r="BH296" s="1"/>
      <c r="BI296" s="1"/>
      <c r="BJ296" s="1"/>
      <c r="BK296" s="1"/>
      <c r="BL296" s="1"/>
    </row>
    <row r="297" spans="57:64" ht="12.75">
      <c r="BE297" s="1"/>
      <c r="BF297" s="1"/>
      <c r="BG297" s="1"/>
      <c r="BH297" s="1"/>
      <c r="BI297" s="1"/>
      <c r="BJ297" s="1"/>
      <c r="BK297" s="1"/>
      <c r="BL297" s="1"/>
    </row>
    <row r="298" spans="57:64" ht="12.75">
      <c r="BE298" s="1"/>
      <c r="BF298" s="1"/>
      <c r="BG298" s="1"/>
      <c r="BH298" s="1"/>
      <c r="BI298" s="1"/>
      <c r="BJ298" s="1"/>
      <c r="BK298" s="1"/>
      <c r="BL298" s="1"/>
    </row>
    <row r="299" spans="57:64" ht="12.75">
      <c r="BE299" s="1"/>
      <c r="BF299" s="1"/>
      <c r="BG299" s="1"/>
      <c r="BH299" s="1"/>
      <c r="BI299" s="1"/>
      <c r="BJ299" s="1"/>
      <c r="BK299" s="1"/>
      <c r="BL299" s="1"/>
    </row>
    <row r="300" spans="57:64" ht="12.75">
      <c r="BE300" s="1"/>
      <c r="BF300" s="1"/>
      <c r="BG300" s="1"/>
      <c r="BH300" s="1"/>
      <c r="BI300" s="1"/>
      <c r="BJ300" s="1"/>
      <c r="BK300" s="1"/>
      <c r="BL300" s="1"/>
    </row>
    <row r="301" spans="57:64" ht="12.75">
      <c r="BE301" s="1"/>
      <c r="BF301" s="1"/>
      <c r="BG301" s="1"/>
      <c r="BH301" s="1"/>
      <c r="BI301" s="1"/>
      <c r="BJ301" s="1"/>
      <c r="BK301" s="1"/>
      <c r="BL301" s="1"/>
    </row>
    <row r="302" spans="57:64" ht="12.75">
      <c r="BE302" s="1"/>
      <c r="BF302" s="1"/>
      <c r="BG302" s="1"/>
      <c r="BH302" s="1"/>
      <c r="BI302" s="1"/>
      <c r="BJ302" s="1"/>
      <c r="BK302" s="1"/>
      <c r="BL302" s="1"/>
    </row>
    <row r="303" spans="57:64" ht="12.75">
      <c r="BE303" s="1"/>
      <c r="BF303" s="1"/>
      <c r="BG303" s="1"/>
      <c r="BH303" s="1"/>
      <c r="BI303" s="1"/>
      <c r="BJ303" s="1"/>
      <c r="BK303" s="1"/>
      <c r="BL303" s="1"/>
    </row>
    <row r="304" spans="57:64" ht="12.75">
      <c r="BE304" s="1"/>
      <c r="BF304" s="1"/>
      <c r="BG304" s="1"/>
      <c r="BH304" s="1"/>
      <c r="BI304" s="1"/>
      <c r="BJ304" s="1"/>
      <c r="BK304" s="1"/>
      <c r="BL304" s="1"/>
    </row>
    <row r="305" spans="57:64" ht="12.75">
      <c r="BE305" s="1"/>
      <c r="BF305" s="1"/>
      <c r="BG305" s="1"/>
      <c r="BH305" s="1"/>
      <c r="BI305" s="1"/>
      <c r="BJ305" s="1"/>
      <c r="BK305" s="1"/>
      <c r="BL305" s="1"/>
    </row>
    <row r="306" spans="57:64" ht="12.75">
      <c r="BE306" s="1"/>
      <c r="BF306" s="1"/>
      <c r="BG306" s="1"/>
      <c r="BH306" s="1"/>
      <c r="BI306" s="1"/>
      <c r="BJ306" s="1"/>
      <c r="BK306" s="1"/>
      <c r="BL306" s="1"/>
    </row>
    <row r="307" spans="57:64" ht="12.75">
      <c r="BE307" s="1"/>
      <c r="BF307" s="1"/>
      <c r="BG307" s="1"/>
      <c r="BH307" s="1"/>
      <c r="BI307" s="1"/>
      <c r="BJ307" s="1"/>
      <c r="BK307" s="1"/>
      <c r="BL307" s="1"/>
    </row>
    <row r="308" spans="57:64" ht="12.75">
      <c r="BE308" s="1"/>
      <c r="BF308" s="1"/>
      <c r="BG308" s="1"/>
      <c r="BH308" s="1"/>
      <c r="BI308" s="1"/>
      <c r="BJ308" s="1"/>
      <c r="BK308" s="1"/>
      <c r="BL308" s="1"/>
    </row>
    <row r="309" spans="57:64" ht="12.75">
      <c r="BE309" s="1"/>
      <c r="BF309" s="1"/>
      <c r="BG309" s="1"/>
      <c r="BH309" s="1"/>
      <c r="BI309" s="1"/>
      <c r="BJ309" s="1"/>
      <c r="BK309" s="1"/>
      <c r="BL309" s="1"/>
    </row>
    <row r="310" spans="57:64" ht="12.75">
      <c r="BE310" s="1"/>
      <c r="BF310" s="1"/>
      <c r="BG310" s="1"/>
      <c r="BH310" s="1"/>
      <c r="BI310" s="1"/>
      <c r="BJ310" s="1"/>
      <c r="BK310" s="1"/>
      <c r="BL310" s="1"/>
    </row>
    <row r="311" spans="57:64" ht="12.75">
      <c r="BE311" s="1"/>
      <c r="BF311" s="1"/>
      <c r="BG311" s="1"/>
      <c r="BH311" s="1"/>
      <c r="BI311" s="1"/>
      <c r="BJ311" s="1"/>
      <c r="BK311" s="1"/>
      <c r="BL311" s="1"/>
    </row>
    <row r="312" spans="57:64" ht="12.75">
      <c r="BE312" s="1"/>
      <c r="BF312" s="1"/>
      <c r="BG312" s="1"/>
      <c r="BH312" s="1"/>
      <c r="BI312" s="1"/>
      <c r="BJ312" s="1"/>
      <c r="BK312" s="1"/>
      <c r="BL312" s="1"/>
    </row>
    <row r="313" spans="57:64" ht="12.75">
      <c r="BE313" s="1"/>
      <c r="BF313" s="1"/>
      <c r="BG313" s="1"/>
      <c r="BH313" s="1"/>
      <c r="BI313" s="1"/>
      <c r="BJ313" s="1"/>
      <c r="BK313" s="1"/>
      <c r="BL313" s="1"/>
    </row>
    <row r="314" spans="57:64" ht="12.75">
      <c r="BE314" s="1"/>
      <c r="BF314" s="1"/>
      <c r="BG314" s="1"/>
      <c r="BH314" s="1"/>
      <c r="BI314" s="1"/>
      <c r="BJ314" s="1"/>
      <c r="BK314" s="1"/>
      <c r="BL314" s="1"/>
    </row>
    <row r="315" spans="57:64" ht="12.75">
      <c r="BE315" s="1"/>
      <c r="BF315" s="1"/>
      <c r="BG315" s="1"/>
      <c r="BH315" s="1"/>
      <c r="BI315" s="1"/>
      <c r="BJ315" s="1"/>
      <c r="BK315" s="1"/>
      <c r="BL315" s="1"/>
    </row>
    <row r="316" spans="57:64" ht="12.75">
      <c r="BE316" s="1"/>
      <c r="BF316" s="1"/>
      <c r="BG316" s="1"/>
      <c r="BH316" s="1"/>
      <c r="BI316" s="1"/>
      <c r="BJ316" s="1"/>
      <c r="BK316" s="1"/>
      <c r="BL316" s="1"/>
    </row>
    <row r="317" spans="57:64" ht="12.75">
      <c r="BE317" s="1"/>
      <c r="BF317" s="1"/>
      <c r="BG317" s="1"/>
      <c r="BH317" s="1"/>
      <c r="BI317" s="1"/>
      <c r="BJ317" s="1"/>
      <c r="BK317" s="1"/>
      <c r="BL317" s="1"/>
    </row>
    <row r="318" spans="57:64" ht="12.75">
      <c r="BE318" s="1"/>
      <c r="BF318" s="1"/>
      <c r="BG318" s="1"/>
      <c r="BH318" s="1"/>
      <c r="BI318" s="1"/>
      <c r="BJ318" s="1"/>
      <c r="BK318" s="1"/>
      <c r="BL318" s="1"/>
    </row>
    <row r="319" spans="57:64" ht="12.75">
      <c r="BE319" s="1"/>
      <c r="BF319" s="1"/>
      <c r="BG319" s="1"/>
      <c r="BH319" s="1"/>
      <c r="BI319" s="1"/>
      <c r="BJ319" s="1"/>
      <c r="BK319" s="1"/>
      <c r="BL319" s="1"/>
    </row>
    <row r="320" spans="57:64" ht="12.75">
      <c r="BE320" s="1"/>
      <c r="BF320" s="1"/>
      <c r="BG320" s="1"/>
      <c r="BH320" s="1"/>
      <c r="BI320" s="1"/>
      <c r="BJ320" s="1"/>
      <c r="BK320" s="1"/>
      <c r="BL320" s="1"/>
    </row>
    <row r="321" spans="57:64" ht="12.75">
      <c r="BE321" s="1"/>
      <c r="BF321" s="1"/>
      <c r="BG321" s="1"/>
      <c r="BH321" s="1"/>
      <c r="BI321" s="1"/>
      <c r="BJ321" s="1"/>
      <c r="BK321" s="1"/>
      <c r="BL321" s="1"/>
    </row>
    <row r="322" spans="57:64" ht="12.75">
      <c r="BE322" s="1"/>
      <c r="BF322" s="1"/>
      <c r="BG322" s="1"/>
      <c r="BH322" s="1"/>
      <c r="BI322" s="1"/>
      <c r="BJ322" s="1"/>
      <c r="BK322" s="1"/>
      <c r="BL322" s="1"/>
    </row>
    <row r="323" spans="57:64" ht="12.75">
      <c r="BE323" s="1"/>
      <c r="BF323" s="1"/>
      <c r="BG323" s="1"/>
      <c r="BH323" s="1"/>
      <c r="BI323" s="1"/>
      <c r="BJ323" s="1"/>
      <c r="BK323" s="1"/>
      <c r="BL323" s="1"/>
    </row>
    <row r="324" spans="57:64" ht="12.75">
      <c r="BE324" s="1"/>
      <c r="BF324" s="1"/>
      <c r="BG324" s="1"/>
      <c r="BH324" s="1"/>
      <c r="BI324" s="1"/>
      <c r="BJ324" s="1"/>
      <c r="BK324" s="1"/>
      <c r="BL324" s="1"/>
    </row>
    <row r="325" spans="57:64" ht="12.75">
      <c r="BE325" s="1"/>
      <c r="BF325" s="1"/>
      <c r="BG325" s="1"/>
      <c r="BH325" s="1"/>
      <c r="BI325" s="1"/>
      <c r="BJ325" s="1"/>
      <c r="BK325" s="1"/>
      <c r="BL325" s="1"/>
    </row>
    <row r="326" spans="57:64" ht="12.75">
      <c r="BE326" s="1"/>
      <c r="BF326" s="1"/>
      <c r="BG326" s="1"/>
      <c r="BH326" s="1"/>
      <c r="BI326" s="1"/>
      <c r="BJ326" s="1"/>
      <c r="BK326" s="1"/>
      <c r="BL326" s="1"/>
    </row>
    <row r="327" spans="57:64" ht="12.75">
      <c r="BE327" s="1"/>
      <c r="BF327" s="1"/>
      <c r="BG327" s="1"/>
      <c r="BH327" s="1"/>
      <c r="BI327" s="1"/>
      <c r="BJ327" s="1"/>
      <c r="BK327" s="1"/>
      <c r="BL327" s="1"/>
    </row>
    <row r="328" spans="57:64" ht="12.75">
      <c r="BE328" s="1"/>
      <c r="BF328" s="1"/>
      <c r="BG328" s="1"/>
      <c r="BH328" s="1"/>
      <c r="BI328" s="1"/>
      <c r="BJ328" s="1"/>
      <c r="BK328" s="1"/>
      <c r="BL328" s="1"/>
    </row>
    <row r="329" spans="57:64" ht="12.75">
      <c r="BE329" s="1"/>
      <c r="BF329" s="1"/>
      <c r="BG329" s="1"/>
      <c r="BH329" s="1"/>
      <c r="BI329" s="1"/>
      <c r="BJ329" s="1"/>
      <c r="BK329" s="1"/>
      <c r="BL329" s="1"/>
    </row>
    <row r="330" spans="57:64" ht="12.75">
      <c r="BE330" s="1"/>
      <c r="BF330" s="1"/>
      <c r="BG330" s="1"/>
      <c r="BH330" s="1"/>
      <c r="BI330" s="1"/>
      <c r="BJ330" s="1"/>
      <c r="BK330" s="1"/>
      <c r="BL330" s="1"/>
    </row>
    <row r="331" spans="57:64" ht="12.75">
      <c r="BE331" s="1"/>
      <c r="BF331" s="1"/>
      <c r="BG331" s="1"/>
      <c r="BH331" s="1"/>
      <c r="BI331" s="1"/>
      <c r="BJ331" s="1"/>
      <c r="BK331" s="1"/>
      <c r="BL331" s="1"/>
    </row>
    <row r="332" spans="57:64" ht="12.75">
      <c r="BE332" s="1"/>
      <c r="BF332" s="1"/>
      <c r="BG332" s="1"/>
      <c r="BH332" s="1"/>
      <c r="BI332" s="1"/>
      <c r="BJ332" s="1"/>
      <c r="BK332" s="1"/>
      <c r="BL332" s="1"/>
    </row>
    <row r="333" spans="57:64" ht="12.75">
      <c r="BE333" s="1"/>
      <c r="BF333" s="1"/>
      <c r="BG333" s="1"/>
      <c r="BH333" s="1"/>
      <c r="BI333" s="1"/>
      <c r="BJ333" s="1"/>
      <c r="BK333" s="1"/>
      <c r="BL333" s="1"/>
    </row>
    <row r="334" spans="57:64" ht="12.75">
      <c r="BE334" s="1"/>
      <c r="BF334" s="1"/>
      <c r="BG334" s="1"/>
      <c r="BH334" s="1"/>
      <c r="BI334" s="1"/>
      <c r="BJ334" s="1"/>
      <c r="BK334" s="1"/>
      <c r="BL334" s="1"/>
    </row>
    <row r="335" spans="57:64" ht="12.75">
      <c r="BE335" s="1"/>
      <c r="BF335" s="1"/>
      <c r="BG335" s="1"/>
      <c r="BH335" s="1"/>
      <c r="BI335" s="1"/>
      <c r="BJ335" s="1"/>
      <c r="BK335" s="1"/>
      <c r="BL335" s="1"/>
    </row>
    <row r="336" spans="57:64" ht="12.75">
      <c r="BE336" s="1"/>
      <c r="BF336" s="1"/>
      <c r="BG336" s="1"/>
      <c r="BH336" s="1"/>
      <c r="BI336" s="1"/>
      <c r="BJ336" s="1"/>
      <c r="BK336" s="1"/>
      <c r="BL336" s="1"/>
    </row>
    <row r="337" spans="57:64" ht="12.75">
      <c r="BE337" s="1"/>
      <c r="BF337" s="1"/>
      <c r="BG337" s="1"/>
      <c r="BH337" s="1"/>
      <c r="BI337" s="1"/>
      <c r="BJ337" s="1"/>
      <c r="BK337" s="1"/>
      <c r="BL337" s="1"/>
    </row>
    <row r="338" spans="57:64" ht="12.75">
      <c r="BE338" s="1"/>
      <c r="BF338" s="1"/>
      <c r="BG338" s="1"/>
      <c r="BH338" s="1"/>
      <c r="BI338" s="1"/>
      <c r="BJ338" s="1"/>
      <c r="BK338" s="1"/>
      <c r="BL338" s="1"/>
    </row>
    <row r="339" spans="57:64" ht="12.75">
      <c r="BE339" s="1"/>
      <c r="BF339" s="1"/>
      <c r="BG339" s="1"/>
      <c r="BH339" s="1"/>
      <c r="BI339" s="1"/>
      <c r="BJ339" s="1"/>
      <c r="BK339" s="1"/>
      <c r="BL339" s="1"/>
    </row>
    <row r="340" spans="57:64" ht="12.75">
      <c r="BE340" s="1"/>
      <c r="BF340" s="1"/>
      <c r="BG340" s="1"/>
      <c r="BH340" s="1"/>
      <c r="BI340" s="1"/>
      <c r="BJ340" s="1"/>
      <c r="BK340" s="1"/>
      <c r="BL340" s="1"/>
    </row>
    <row r="341" spans="57:64" ht="12.75">
      <c r="BE341" s="1"/>
      <c r="BF341" s="1"/>
      <c r="BG341" s="1"/>
      <c r="BH341" s="1"/>
      <c r="BI341" s="1"/>
      <c r="BJ341" s="1"/>
      <c r="BK341" s="1"/>
      <c r="BL341" s="1"/>
    </row>
    <row r="342" spans="57:64" ht="12.75">
      <c r="BE342" s="1"/>
      <c r="BF342" s="1"/>
      <c r="BG342" s="1"/>
      <c r="BH342" s="1"/>
      <c r="BI342" s="1"/>
      <c r="BJ342" s="1"/>
      <c r="BK342" s="1"/>
      <c r="BL342" s="1"/>
    </row>
    <row r="343" spans="57:64" ht="12.75">
      <c r="BE343" s="1"/>
      <c r="BF343" s="1"/>
      <c r="BG343" s="1"/>
      <c r="BH343" s="1"/>
      <c r="BI343" s="1"/>
      <c r="BJ343" s="1"/>
      <c r="BK343" s="1"/>
      <c r="BL343" s="1"/>
    </row>
    <row r="344" spans="57:64" ht="12.75">
      <c r="BE344" s="1"/>
      <c r="BF344" s="1"/>
      <c r="BG344" s="1"/>
      <c r="BH344" s="1"/>
      <c r="BI344" s="1"/>
      <c r="BJ344" s="1"/>
      <c r="BK344" s="1"/>
      <c r="BL344" s="1"/>
    </row>
    <row r="345" spans="57:64" ht="12.75">
      <c r="BE345" s="1"/>
      <c r="BF345" s="1"/>
      <c r="BG345" s="1"/>
      <c r="BH345" s="1"/>
      <c r="BI345" s="1"/>
      <c r="BJ345" s="1"/>
      <c r="BK345" s="1"/>
      <c r="BL345" s="1"/>
    </row>
    <row r="346" spans="57:64" ht="12.75">
      <c r="BE346" s="1"/>
      <c r="BF346" s="1"/>
      <c r="BG346" s="1"/>
      <c r="BH346" s="1"/>
      <c r="BI346" s="1"/>
      <c r="BJ346" s="1"/>
      <c r="BK346" s="1"/>
      <c r="BL346" s="1"/>
    </row>
    <row r="347" spans="57:64" ht="12.75">
      <c r="BE347" s="1"/>
      <c r="BF347" s="1"/>
      <c r="BG347" s="1"/>
      <c r="BH347" s="1"/>
      <c r="BI347" s="1"/>
      <c r="BJ347" s="1"/>
      <c r="BK347" s="1"/>
      <c r="BL347" s="1"/>
    </row>
    <row r="348" spans="57:64" ht="12.75">
      <c r="BE348" s="1"/>
      <c r="BF348" s="1"/>
      <c r="BG348" s="1"/>
      <c r="BH348" s="1"/>
      <c r="BI348" s="1"/>
      <c r="BJ348" s="1"/>
      <c r="BK348" s="1"/>
      <c r="BL348" s="1"/>
    </row>
    <row r="349" spans="57:64" ht="12.75">
      <c r="BE349" s="1"/>
      <c r="BF349" s="1"/>
      <c r="BG349" s="1"/>
      <c r="BH349" s="1"/>
      <c r="BI349" s="1"/>
      <c r="BJ349" s="1"/>
      <c r="BK349" s="1"/>
      <c r="BL349" s="1"/>
    </row>
    <row r="350" spans="57:64" ht="12.75">
      <c r="BE350" s="1"/>
      <c r="BF350" s="1"/>
      <c r="BG350" s="1"/>
      <c r="BH350" s="1"/>
      <c r="BI350" s="1"/>
      <c r="BJ350" s="1"/>
      <c r="BK350" s="1"/>
      <c r="BL350" s="1"/>
    </row>
    <row r="351" spans="57:64" ht="12.75">
      <c r="BE351" s="1"/>
      <c r="BF351" s="1"/>
      <c r="BG351" s="1"/>
      <c r="BH351" s="1"/>
      <c r="BI351" s="1"/>
      <c r="BJ351" s="1"/>
      <c r="BK351" s="1"/>
      <c r="BL351" s="1"/>
    </row>
    <row r="352" spans="57:64" ht="12.75">
      <c r="BE352" s="1"/>
      <c r="BF352" s="1"/>
      <c r="BG352" s="1"/>
      <c r="BH352" s="1"/>
      <c r="BI352" s="1"/>
      <c r="BJ352" s="1"/>
      <c r="BK352" s="1"/>
      <c r="BL352" s="1"/>
    </row>
    <row r="353" spans="57:64" ht="12.75">
      <c r="BE353" s="1"/>
      <c r="BF353" s="1"/>
      <c r="BG353" s="1"/>
      <c r="BH353" s="1"/>
      <c r="BI353" s="1"/>
      <c r="BJ353" s="1"/>
      <c r="BK353" s="1"/>
      <c r="BL353" s="1"/>
    </row>
    <row r="354" spans="57:64" ht="12.75">
      <c r="BE354" s="1"/>
      <c r="BF354" s="1"/>
      <c r="BG354" s="1"/>
      <c r="BH354" s="1"/>
      <c r="BI354" s="1"/>
      <c r="BJ354" s="1"/>
      <c r="BK354" s="1"/>
      <c r="BL354" s="1"/>
    </row>
    <row r="355" spans="57:64" ht="12.75">
      <c r="BE355" s="1"/>
      <c r="BF355" s="1"/>
      <c r="BG355" s="1"/>
      <c r="BH355" s="1"/>
      <c r="BI355" s="1"/>
      <c r="BJ355" s="1"/>
      <c r="BK355" s="1"/>
      <c r="BL355" s="1"/>
    </row>
    <row r="356" spans="57:64" ht="12.75">
      <c r="BE356" s="1"/>
      <c r="BF356" s="1"/>
      <c r="BG356" s="1"/>
      <c r="BH356" s="1"/>
      <c r="BI356" s="1"/>
      <c r="BJ356" s="1"/>
      <c r="BK356" s="1"/>
      <c r="BL356" s="1"/>
    </row>
    <row r="357" spans="57:64" ht="12.75">
      <c r="BE357" s="1"/>
      <c r="BF357" s="1"/>
      <c r="BG357" s="1"/>
      <c r="BH357" s="1"/>
      <c r="BI357" s="1"/>
      <c r="BJ357" s="1"/>
      <c r="BK357" s="1"/>
      <c r="BL357" s="1"/>
    </row>
    <row r="358" spans="57:64" ht="12.75">
      <c r="BE358" s="1"/>
      <c r="BF358" s="1"/>
      <c r="BG358" s="1"/>
      <c r="BH358" s="1"/>
      <c r="BI358" s="1"/>
      <c r="BJ358" s="1"/>
      <c r="BK358" s="1"/>
      <c r="BL358" s="1"/>
    </row>
    <row r="359" spans="57:64" ht="12.75">
      <c r="BE359" s="1"/>
      <c r="BF359" s="1"/>
      <c r="BG359" s="1"/>
      <c r="BH359" s="1"/>
      <c r="BI359" s="1"/>
      <c r="BJ359" s="1"/>
      <c r="BK359" s="1"/>
      <c r="BL359" s="1"/>
    </row>
    <row r="360" spans="57:64" ht="12.75">
      <c r="BE360" s="1"/>
      <c r="BF360" s="1"/>
      <c r="BG360" s="1"/>
      <c r="BH360" s="1"/>
      <c r="BI360" s="1"/>
      <c r="BJ360" s="1"/>
      <c r="BK360" s="1"/>
      <c r="BL360" s="1"/>
    </row>
    <row r="361" spans="57:64" ht="12.75">
      <c r="BE361" s="1"/>
      <c r="BF361" s="1"/>
      <c r="BG361" s="1"/>
      <c r="BH361" s="1"/>
      <c r="BI361" s="1"/>
      <c r="BJ361" s="1"/>
      <c r="BK361" s="1"/>
      <c r="BL361" s="1"/>
    </row>
    <row r="362" spans="57:64" ht="12.75">
      <c r="BE362" s="1"/>
      <c r="BF362" s="1"/>
      <c r="BG362" s="1"/>
      <c r="BH362" s="1"/>
      <c r="BI362" s="1"/>
      <c r="BJ362" s="1"/>
      <c r="BK362" s="1"/>
      <c r="BL362" s="1"/>
    </row>
    <row r="363" spans="57:64" ht="12.75">
      <c r="BE363" s="1"/>
      <c r="BF363" s="1"/>
      <c r="BG363" s="1"/>
      <c r="BH363" s="1"/>
      <c r="BI363" s="1"/>
      <c r="BJ363" s="1"/>
      <c r="BK363" s="1"/>
      <c r="BL363" s="1"/>
    </row>
    <row r="364" spans="57:64" ht="12.75">
      <c r="BE364" s="1"/>
      <c r="BF364" s="1"/>
      <c r="BG364" s="1"/>
      <c r="BH364" s="1"/>
      <c r="BI364" s="1"/>
      <c r="BJ364" s="1"/>
      <c r="BK364" s="1"/>
      <c r="BL364" s="1"/>
    </row>
    <row r="365" spans="57:64" ht="12.75">
      <c r="BE365" s="1"/>
      <c r="BF365" s="1"/>
      <c r="BG365" s="1"/>
      <c r="BH365" s="1"/>
      <c r="BI365" s="1"/>
      <c r="BJ365" s="1"/>
      <c r="BK365" s="1"/>
      <c r="BL365" s="1"/>
    </row>
    <row r="366" spans="57:64" ht="12.75">
      <c r="BE366" s="1"/>
      <c r="BF366" s="1"/>
      <c r="BG366" s="1"/>
      <c r="BH366" s="1"/>
      <c r="BI366" s="1"/>
      <c r="BJ366" s="1"/>
      <c r="BK366" s="1"/>
      <c r="BL366" s="1"/>
    </row>
    <row r="367" spans="57:64" ht="12.75">
      <c r="BE367" s="1"/>
      <c r="BF367" s="1"/>
      <c r="BG367" s="1"/>
      <c r="BH367" s="1"/>
      <c r="BI367" s="1"/>
      <c r="BJ367" s="1"/>
      <c r="BK367" s="1"/>
      <c r="BL367" s="1"/>
    </row>
    <row r="368" spans="57:64" ht="12.75">
      <c r="BE368" s="1"/>
      <c r="BF368" s="1"/>
      <c r="BG368" s="1"/>
      <c r="BH368" s="1"/>
      <c r="BI368" s="1"/>
      <c r="BJ368" s="1"/>
      <c r="BK368" s="1"/>
      <c r="BL368" s="1"/>
    </row>
    <row r="369" spans="57:64" ht="12.75">
      <c r="BE369" s="1"/>
      <c r="BF369" s="1"/>
      <c r="BG369" s="1"/>
      <c r="BH369" s="1"/>
      <c r="BI369" s="1"/>
      <c r="BJ369" s="1"/>
      <c r="BK369" s="1"/>
      <c r="BL369" s="1"/>
    </row>
    <row r="370" spans="57:64" ht="12.75">
      <c r="BE370" s="1"/>
      <c r="BF370" s="1"/>
      <c r="BG370" s="1"/>
      <c r="BH370" s="1"/>
      <c r="BI370" s="1"/>
      <c r="BJ370" s="1"/>
      <c r="BK370" s="1"/>
      <c r="BL370" s="1"/>
    </row>
    <row r="371" spans="57:64" ht="12.75">
      <c r="BE371" s="1"/>
      <c r="BF371" s="1"/>
      <c r="BG371" s="1"/>
      <c r="BH371" s="1"/>
      <c r="BI371" s="1"/>
      <c r="BJ371" s="1"/>
      <c r="BK371" s="1"/>
      <c r="BL371" s="1"/>
    </row>
    <row r="372" spans="57:64" ht="12.75">
      <c r="BE372" s="1"/>
      <c r="BF372" s="1"/>
      <c r="BG372" s="1"/>
      <c r="BH372" s="1"/>
      <c r="BI372" s="1"/>
      <c r="BJ372" s="1"/>
      <c r="BK372" s="1"/>
      <c r="BL372" s="1"/>
    </row>
    <row r="373" spans="57:64" ht="12.75">
      <c r="BE373" s="1"/>
      <c r="BF373" s="1"/>
      <c r="BG373" s="1"/>
      <c r="BH373" s="1"/>
      <c r="BI373" s="1"/>
      <c r="BJ373" s="1"/>
      <c r="BK373" s="1"/>
      <c r="BL373" s="1"/>
    </row>
    <row r="374" spans="57:64" ht="12.75">
      <c r="BE374" s="1"/>
      <c r="BF374" s="1"/>
      <c r="BG374" s="1"/>
      <c r="BH374" s="1"/>
      <c r="BI374" s="1"/>
      <c r="BJ374" s="1"/>
      <c r="BK374" s="1"/>
      <c r="BL374" s="1"/>
    </row>
    <row r="375" spans="57:64" ht="12.75">
      <c r="BE375" s="1"/>
      <c r="BF375" s="1"/>
      <c r="BG375" s="1"/>
      <c r="BH375" s="1"/>
      <c r="BI375" s="1"/>
      <c r="BJ375" s="1"/>
      <c r="BK375" s="1"/>
      <c r="BL375" s="1"/>
    </row>
    <row r="376" spans="57:64" ht="12.75">
      <c r="BE376" s="1"/>
      <c r="BF376" s="1"/>
      <c r="BG376" s="1"/>
      <c r="BH376" s="1"/>
      <c r="BI376" s="1"/>
      <c r="BJ376" s="1"/>
      <c r="BK376" s="1"/>
      <c r="BL376" s="1"/>
    </row>
    <row r="377" spans="57:64" ht="12.75">
      <c r="BE377" s="1"/>
      <c r="BF377" s="1"/>
      <c r="BG377" s="1"/>
      <c r="BH377" s="1"/>
      <c r="BI377" s="1"/>
      <c r="BJ377" s="1"/>
      <c r="BK377" s="1"/>
      <c r="BL377" s="1"/>
    </row>
    <row r="378" spans="57:64" ht="12.75">
      <c r="BE378" s="1"/>
      <c r="BF378" s="1"/>
      <c r="BG378" s="1"/>
      <c r="BH378" s="1"/>
      <c r="BI378" s="1"/>
      <c r="BJ378" s="1"/>
      <c r="BK378" s="1"/>
      <c r="BL378" s="1"/>
    </row>
    <row r="379" spans="57:64" ht="12.75">
      <c r="BE379" s="1"/>
      <c r="BF379" s="1"/>
      <c r="BG379" s="1"/>
      <c r="BH379" s="1"/>
      <c r="BI379" s="1"/>
      <c r="BJ379" s="1"/>
      <c r="BK379" s="1"/>
      <c r="BL379" s="1"/>
    </row>
    <row r="380" spans="57:64" ht="12.75">
      <c r="BE380" s="1"/>
      <c r="BF380" s="1"/>
      <c r="BG380" s="1"/>
      <c r="BH380" s="1"/>
      <c r="BI380" s="1"/>
      <c r="BJ380" s="1"/>
      <c r="BK380" s="1"/>
      <c r="BL380" s="1"/>
    </row>
    <row r="381" spans="57:64" ht="12.75">
      <c r="BE381" s="1"/>
      <c r="BF381" s="1"/>
      <c r="BG381" s="1"/>
      <c r="BH381" s="1"/>
      <c r="BI381" s="1"/>
      <c r="BJ381" s="1"/>
      <c r="BK381" s="1"/>
      <c r="BL381" s="1"/>
    </row>
    <row r="382" spans="57:64" ht="12.75">
      <c r="BE382" s="1"/>
      <c r="BF382" s="1"/>
      <c r="BG382" s="1"/>
      <c r="BH382" s="1"/>
      <c r="BI382" s="1"/>
      <c r="BJ382" s="1"/>
      <c r="BK382" s="1"/>
      <c r="BL382" s="1"/>
    </row>
    <row r="383" spans="57:64" ht="12.75">
      <c r="BE383" s="1"/>
      <c r="BF383" s="1"/>
      <c r="BG383" s="1"/>
      <c r="BH383" s="1"/>
      <c r="BI383" s="1"/>
      <c r="BJ383" s="1"/>
      <c r="BK383" s="1"/>
      <c r="BL383" s="1"/>
    </row>
    <row r="384" spans="57:64" ht="12.75">
      <c r="BE384" s="1"/>
      <c r="BF384" s="1"/>
      <c r="BG384" s="1"/>
      <c r="BH384" s="1"/>
      <c r="BI384" s="1"/>
      <c r="BJ384" s="1"/>
      <c r="BK384" s="1"/>
      <c r="BL384" s="1"/>
    </row>
    <row r="385" spans="57:64" ht="12.75">
      <c r="BE385" s="1"/>
      <c r="BF385" s="1"/>
      <c r="BG385" s="1"/>
      <c r="BH385" s="1"/>
      <c r="BI385" s="1"/>
      <c r="BJ385" s="1"/>
      <c r="BK385" s="1"/>
      <c r="BL385" s="1"/>
    </row>
    <row r="386" spans="57:64" ht="12.75">
      <c r="BE386" s="1"/>
      <c r="BF386" s="1"/>
      <c r="BG386" s="1"/>
      <c r="BH386" s="1"/>
      <c r="BI386" s="1"/>
      <c r="BJ386" s="1"/>
      <c r="BK386" s="1"/>
      <c r="BL386" s="1"/>
    </row>
    <row r="387" spans="57:64" ht="12.75">
      <c r="BE387" s="1"/>
      <c r="BF387" s="1"/>
      <c r="BG387" s="1"/>
      <c r="BH387" s="1"/>
      <c r="BI387" s="1"/>
      <c r="BJ387" s="1"/>
      <c r="BK387" s="1"/>
      <c r="BL387" s="1"/>
    </row>
    <row r="388" spans="57:64" ht="12.75">
      <c r="BE388" s="1"/>
      <c r="BF388" s="1"/>
      <c r="BG388" s="1"/>
      <c r="BH388" s="1"/>
      <c r="BI388" s="1"/>
      <c r="BJ388" s="1"/>
      <c r="BK388" s="1"/>
      <c r="BL388" s="1"/>
    </row>
    <row r="389" spans="57:64" ht="12.75">
      <c r="BE389" s="1"/>
      <c r="BF389" s="1"/>
      <c r="BG389" s="1"/>
      <c r="BH389" s="1"/>
      <c r="BI389" s="1"/>
      <c r="BJ389" s="1"/>
      <c r="BK389" s="1"/>
      <c r="BL389" s="1"/>
    </row>
  </sheetData>
  <printOptions gridLines="1"/>
  <pageMargins left="0.5" right="0.39" top="0.5" bottom="0.55" header="0.5" footer="0.32"/>
  <pageSetup horizontalDpi="600" verticalDpi="600" orientation="portrait" r:id="rId1"/>
  <headerFooter alignWithMargins="0">
    <oddFooter>&amp;L&amp;F  &amp;A  FR Lamm&amp;R&amp;D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32" width="10.28125" style="0" customWidth="1"/>
  </cols>
  <sheetData>
    <row r="1" spans="1:32" ht="20.25">
      <c r="A1" s="19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ht="12.75">
      <c r="A2" s="21"/>
      <c r="B2" s="15">
        <v>2000</v>
      </c>
      <c r="C2" s="15">
        <f>B2-1</f>
        <v>1999</v>
      </c>
      <c r="D2" s="15">
        <f aca="true" t="shared" si="0" ref="D2:AF2">C2-1</f>
        <v>1998</v>
      </c>
      <c r="E2" s="15">
        <f t="shared" si="0"/>
        <v>1997</v>
      </c>
      <c r="F2" s="15">
        <f t="shared" si="0"/>
        <v>1996</v>
      </c>
      <c r="G2" s="15">
        <f t="shared" si="0"/>
        <v>1995</v>
      </c>
      <c r="H2" s="15">
        <f t="shared" si="0"/>
        <v>1994</v>
      </c>
      <c r="I2" s="15">
        <f t="shared" si="0"/>
        <v>1993</v>
      </c>
      <c r="J2" s="15">
        <f t="shared" si="0"/>
        <v>1992</v>
      </c>
      <c r="K2" s="15">
        <f t="shared" si="0"/>
        <v>1991</v>
      </c>
      <c r="L2" s="15">
        <f t="shared" si="0"/>
        <v>1990</v>
      </c>
      <c r="M2" s="15">
        <f t="shared" si="0"/>
        <v>1989</v>
      </c>
      <c r="N2" s="15">
        <f t="shared" si="0"/>
        <v>1988</v>
      </c>
      <c r="O2" s="15">
        <f t="shared" si="0"/>
        <v>1987</v>
      </c>
      <c r="P2" s="15">
        <f t="shared" si="0"/>
        <v>1986</v>
      </c>
      <c r="Q2" s="15">
        <f t="shared" si="0"/>
        <v>1985</v>
      </c>
      <c r="R2" s="15">
        <f t="shared" si="0"/>
        <v>1984</v>
      </c>
      <c r="S2" s="15">
        <f t="shared" si="0"/>
        <v>1983</v>
      </c>
      <c r="T2" s="15">
        <f t="shared" si="0"/>
        <v>1982</v>
      </c>
      <c r="U2" s="15">
        <f t="shared" si="0"/>
        <v>1981</v>
      </c>
      <c r="V2" s="15">
        <f t="shared" si="0"/>
        <v>1980</v>
      </c>
      <c r="W2" s="15">
        <f t="shared" si="0"/>
        <v>1979</v>
      </c>
      <c r="X2" s="15">
        <f t="shared" si="0"/>
        <v>1978</v>
      </c>
      <c r="Y2" s="15">
        <f t="shared" si="0"/>
        <v>1977</v>
      </c>
      <c r="Z2" s="15">
        <f t="shared" si="0"/>
        <v>1976</v>
      </c>
      <c r="AA2" s="15">
        <f t="shared" si="0"/>
        <v>1975</v>
      </c>
      <c r="AB2" s="15">
        <f t="shared" si="0"/>
        <v>1974</v>
      </c>
      <c r="AC2" s="15">
        <f t="shared" si="0"/>
        <v>1973</v>
      </c>
      <c r="AD2" s="15">
        <f t="shared" si="0"/>
        <v>1972</v>
      </c>
      <c r="AE2" s="15">
        <f t="shared" si="0"/>
        <v>1971</v>
      </c>
      <c r="AF2" s="15">
        <f t="shared" si="0"/>
        <v>1970</v>
      </c>
    </row>
    <row r="3" spans="1:32" ht="12.75">
      <c r="A3" s="14" t="s">
        <v>0</v>
      </c>
      <c r="B3" s="1">
        <f>CombinedRaw!B4</f>
        <v>190300</v>
      </c>
      <c r="C3" s="1">
        <f>CombinedRaw!F4</f>
        <v>170000</v>
      </c>
      <c r="D3" s="1">
        <f>CombinedRaw!J4</f>
        <v>170000</v>
      </c>
      <c r="E3" s="1">
        <f>CombinedRaw!N4</f>
        <v>175000</v>
      </c>
      <c r="F3" s="1">
        <f>CombinedRaw!R4</f>
        <v>170000</v>
      </c>
      <c r="G3" s="1">
        <f>CombinedRaw!V4</f>
        <v>165000</v>
      </c>
      <c r="H3" s="1">
        <f>CombinedRaw!Z4</f>
        <v>162000</v>
      </c>
      <c r="I3" s="1">
        <f>CombinedRaw!AD4</f>
        <v>162000</v>
      </c>
      <c r="J3" s="1">
        <f>CombinedRaw!AH4</f>
        <v>157000</v>
      </c>
      <c r="K3" s="1">
        <f>CombinedRaw!AL4</f>
        <v>152000</v>
      </c>
      <c r="L3" s="1">
        <f>CombinedRaw!AP4</f>
        <v>192200</v>
      </c>
      <c r="M3" s="1">
        <f>CombinedRaw!AT4</f>
        <v>177000</v>
      </c>
      <c r="N3" s="1">
        <f>CombinedRaw!AX4</f>
        <v>162200</v>
      </c>
      <c r="O3" s="1">
        <f>CombinedRaw!BB4</f>
        <v>156600</v>
      </c>
      <c r="P3" s="1">
        <f>CombinedRaw!BF4</f>
        <v>162200</v>
      </c>
      <c r="Q3" s="1">
        <f>CombinedRaw!BJ4</f>
        <v>161600</v>
      </c>
      <c r="R3" s="1">
        <f>CombinedRaw!BN4</f>
        <v>161600</v>
      </c>
      <c r="S3" s="1">
        <f>CombinedRaw!BR4</f>
        <v>160500</v>
      </c>
      <c r="T3" s="1">
        <f>CombinedRaw!BV4</f>
        <v>153500</v>
      </c>
      <c r="U3" s="1">
        <f>CombinedRaw!BZ4</f>
        <v>152500</v>
      </c>
      <c r="V3" s="1">
        <f>CombinedRaw!CD4</f>
        <v>134000</v>
      </c>
      <c r="W3" s="1">
        <f>CombinedRaw!CH4</f>
        <v>121000</v>
      </c>
      <c r="X3" s="1">
        <f>CombinedRaw!CL4</f>
        <v>65300</v>
      </c>
      <c r="Y3" s="1">
        <f>CombinedRaw!CP4</f>
        <v>58600</v>
      </c>
      <c r="Z3" s="1">
        <f>CombinedRaw!CT4</f>
        <v>35550</v>
      </c>
      <c r="AA3" s="1">
        <f>CombinedRaw!CX4</f>
        <v>32149</v>
      </c>
      <c r="AB3" s="1">
        <f>CombinedRaw!DB4</f>
        <v>25091</v>
      </c>
      <c r="AC3" s="1">
        <f>CombinedRaw!DF4</f>
        <v>31000</v>
      </c>
      <c r="AD3" s="1">
        <f>CombinedRaw!DJ4</f>
        <v>31000</v>
      </c>
      <c r="AE3" s="1">
        <f>CombinedRaw!DN4</f>
        <v>31000</v>
      </c>
      <c r="AF3" s="1">
        <f>CombinedRaw!DR4</f>
        <v>30000</v>
      </c>
    </row>
    <row r="4" spans="1:32" ht="12.75">
      <c r="A4" s="14" t="s">
        <v>1</v>
      </c>
      <c r="B4" s="1">
        <f>CombinedRaw!B5</f>
        <v>1629</v>
      </c>
      <c r="C4" s="1">
        <f>CombinedRaw!F5</f>
        <v>1500</v>
      </c>
      <c r="D4" s="1">
        <f>CombinedRaw!J5</f>
        <v>1500</v>
      </c>
      <c r="E4" s="1">
        <f>CombinedRaw!N5</f>
        <v>1500</v>
      </c>
      <c r="F4" s="1">
        <f>CombinedRaw!R5</f>
        <v>1610</v>
      </c>
      <c r="G4" s="1">
        <f>CombinedRaw!V5</f>
        <v>1610</v>
      </c>
      <c r="H4" s="1">
        <f>CombinedRaw!Z5</f>
        <v>2310</v>
      </c>
      <c r="I4" s="1">
        <f>CombinedRaw!AD5</f>
        <v>2343</v>
      </c>
      <c r="J4" s="1">
        <f>CombinedRaw!AH5</f>
        <v>370</v>
      </c>
      <c r="K4" s="1">
        <f>CombinedRaw!AL5</f>
        <v>370</v>
      </c>
      <c r="L4" s="1">
        <f>CombinedRaw!AP5</f>
        <v>370</v>
      </c>
      <c r="M4" s="1">
        <f>CombinedRaw!AT5</f>
        <v>370</v>
      </c>
      <c r="N4" s="1">
        <f>CombinedRaw!AX5</f>
        <v>370</v>
      </c>
      <c r="O4" s="1">
        <f>CombinedRaw!BB5</f>
        <v>370</v>
      </c>
      <c r="P4" s="1">
        <f>CombinedRaw!BF5</f>
        <v>370</v>
      </c>
      <c r="Q4" s="1">
        <f>CombinedRaw!BJ5</f>
        <v>370</v>
      </c>
      <c r="R4" s="1">
        <f>CombinedRaw!BN5</f>
        <v>972</v>
      </c>
      <c r="S4" s="1">
        <f>CombinedRaw!BR5</f>
        <v>560</v>
      </c>
      <c r="T4" s="1">
        <f>CombinedRaw!BV5</f>
        <v>510</v>
      </c>
      <c r="U4" s="1">
        <f>CombinedRaw!BZ5</f>
        <v>500</v>
      </c>
      <c r="V4" s="1">
        <f>CombinedRaw!CD5</f>
        <v>1890</v>
      </c>
      <c r="W4" s="1">
        <f>CombinedRaw!CH5</f>
        <v>1890</v>
      </c>
      <c r="X4" s="1">
        <f>CombinedRaw!CL5</f>
        <v>1890</v>
      </c>
      <c r="Y4" s="1">
        <f>CombinedRaw!CP5</f>
        <v>1890</v>
      </c>
      <c r="Z4" s="1">
        <f>CombinedRaw!CT5</f>
        <v>890</v>
      </c>
      <c r="AA4" s="1">
        <f>CombinedRaw!CX5</f>
        <v>400</v>
      </c>
      <c r="AB4" s="1">
        <f>CombinedRaw!DB5</f>
        <v>4010</v>
      </c>
      <c r="AC4" s="1">
        <f>CombinedRaw!DF5</f>
        <v>3642</v>
      </c>
      <c r="AD4" s="1">
        <f>CombinedRaw!DJ5</f>
        <v>3690</v>
      </c>
      <c r="AE4" s="1">
        <f>CombinedRaw!DN5</f>
        <v>3130</v>
      </c>
      <c r="AF4" s="1">
        <f>CombinedRaw!DR5</f>
        <v>2555</v>
      </c>
    </row>
    <row r="5" spans="1:32" ht="12.75">
      <c r="A5" s="14" t="s">
        <v>2</v>
      </c>
      <c r="B5" s="1">
        <f>CombinedRaw!B6</f>
        <v>976000</v>
      </c>
      <c r="C5" s="1">
        <f>CombinedRaw!F6</f>
        <v>981000</v>
      </c>
      <c r="D5" s="1">
        <f>CombinedRaw!J6</f>
        <v>964800</v>
      </c>
      <c r="E5" s="1">
        <f>CombinedRaw!N6</f>
        <v>1021300</v>
      </c>
      <c r="F5" s="1">
        <f>CombinedRaw!R6</f>
        <v>1021300</v>
      </c>
      <c r="G5" s="1">
        <f>CombinedRaw!V6</f>
        <v>987100</v>
      </c>
      <c r="H5" s="1">
        <f>CombinedRaw!Z6</f>
        <v>934000</v>
      </c>
      <c r="I5" s="1">
        <f>CombinedRaw!AD6</f>
        <v>906000</v>
      </c>
      <c r="J5" s="1">
        <f>CombinedRaw!AH6</f>
        <v>953850</v>
      </c>
      <c r="K5" s="1">
        <f>CombinedRaw!AL6</f>
        <v>979500</v>
      </c>
      <c r="L5" s="1">
        <f>CombinedRaw!AP6</f>
        <v>1200000</v>
      </c>
      <c r="M5" s="1">
        <f>CombinedRaw!AT6</f>
        <v>1200000</v>
      </c>
      <c r="N5" s="1">
        <f>CombinedRaw!AX6</f>
        <v>1200000</v>
      </c>
      <c r="O5" s="1">
        <f>CombinedRaw!BB6</f>
        <v>972500</v>
      </c>
      <c r="P5" s="1">
        <f>CombinedRaw!BF6</f>
        <v>972500</v>
      </c>
      <c r="Q5" s="1">
        <f>CombinedRaw!BJ6</f>
        <v>1072000</v>
      </c>
      <c r="R5" s="1">
        <f>CombinedRaw!BN6</f>
        <v>1153500</v>
      </c>
      <c r="S5" s="1">
        <f>CombinedRaw!BR6</f>
        <v>1150000</v>
      </c>
      <c r="T5" s="1">
        <f>CombinedRaw!BV6</f>
        <v>1150000</v>
      </c>
      <c r="U5" s="1">
        <f>CombinedRaw!BZ6</f>
        <v>1150000</v>
      </c>
      <c r="V5" s="1">
        <f>CombinedRaw!CD6</f>
        <v>1150000</v>
      </c>
      <c r="W5" s="1">
        <f>CombinedRaw!CH6</f>
        <v>1147500</v>
      </c>
      <c r="X5" s="1">
        <f>CombinedRaw!CL6</f>
        <v>1034875</v>
      </c>
      <c r="Y5" s="1">
        <f>CombinedRaw!CP6</f>
        <v>1150000</v>
      </c>
      <c r="Z5" s="1">
        <f>CombinedRaw!CT6</f>
        <v>1150000</v>
      </c>
      <c r="AA5" s="1">
        <f>CombinedRaw!CX6</f>
        <v>1150000</v>
      </c>
      <c r="AB5" s="1">
        <f>CombinedRaw!DB6</f>
        <v>1150000</v>
      </c>
      <c r="AC5" s="1">
        <f>CombinedRaw!DF6</f>
        <v>1190300</v>
      </c>
      <c r="AD5" s="1">
        <f>CombinedRaw!DJ6</f>
        <v>1190300</v>
      </c>
      <c r="AE5" s="1">
        <f>CombinedRaw!DN6</f>
        <v>1145000</v>
      </c>
      <c r="AF5" s="1">
        <f>CombinedRaw!DR6</f>
        <v>1165000</v>
      </c>
    </row>
    <row r="6" spans="1:32" ht="12.75">
      <c r="A6" s="14" t="s">
        <v>3</v>
      </c>
      <c r="B6" s="1">
        <f>CombinedRaw!B7</f>
        <v>4110450</v>
      </c>
      <c r="C6" s="1">
        <f>CombinedRaw!F7</f>
        <v>3926160</v>
      </c>
      <c r="D6" s="1">
        <f>CombinedRaw!J7</f>
        <v>3842315</v>
      </c>
      <c r="E6" s="1">
        <f>CombinedRaw!N7</f>
        <v>3551500</v>
      </c>
      <c r="F6" s="1">
        <f>CombinedRaw!R7</f>
        <v>3455340</v>
      </c>
      <c r="G6" s="1">
        <f>CombinedRaw!V7</f>
        <v>3309040</v>
      </c>
      <c r="H6" s="1">
        <f>CombinedRaw!Z7</f>
        <v>3045870</v>
      </c>
      <c r="I6" s="1">
        <f>CombinedRaw!AD7</f>
        <v>3083185</v>
      </c>
      <c r="J6" s="1">
        <f>CombinedRaw!AH7</f>
        <v>3042800</v>
      </c>
      <c r="K6" s="1">
        <f>CombinedRaw!AL7</f>
        <v>3063000</v>
      </c>
      <c r="L6" s="1">
        <f>CombinedRaw!AP7</f>
        <v>1872308</v>
      </c>
      <c r="M6" s="1">
        <f>CombinedRaw!AT7</f>
        <v>1872308</v>
      </c>
      <c r="N6" s="1">
        <f>CombinedRaw!AX7</f>
        <v>1872308</v>
      </c>
      <c r="O6" s="1">
        <f>CombinedRaw!BB7</f>
        <v>1872308</v>
      </c>
      <c r="P6" s="1">
        <f>CombinedRaw!BF7</f>
        <v>1872308</v>
      </c>
      <c r="Q6" s="1">
        <f>CombinedRaw!BJ7</f>
        <v>1698500</v>
      </c>
      <c r="R6" s="1">
        <f>CombinedRaw!BN7</f>
        <v>1698500</v>
      </c>
      <c r="S6" s="1">
        <f>CombinedRaw!BR7</f>
        <v>1698500</v>
      </c>
      <c r="T6" s="1">
        <f>CombinedRaw!BV7</f>
        <v>1698500</v>
      </c>
      <c r="U6" s="1">
        <f>CombinedRaw!BZ7</f>
        <v>1698500</v>
      </c>
      <c r="V6" s="1">
        <f>CombinedRaw!CD7</f>
        <v>1698500</v>
      </c>
      <c r="W6" s="1">
        <f>CombinedRaw!CH7</f>
        <v>1698500</v>
      </c>
      <c r="X6" s="1">
        <f>CombinedRaw!CL7</f>
        <v>1698500</v>
      </c>
      <c r="Y6" s="1">
        <f>CombinedRaw!CP7</f>
        <v>1698500</v>
      </c>
      <c r="Z6" s="1">
        <f>CombinedRaw!CT7</f>
        <v>1698500</v>
      </c>
      <c r="AA6" s="1">
        <f>CombinedRaw!CX7</f>
        <v>1698500</v>
      </c>
      <c r="AB6" s="1">
        <f>CombinedRaw!DB7</f>
        <v>1698500</v>
      </c>
      <c r="AC6" s="1">
        <f>CombinedRaw!DF7</f>
        <v>1501300</v>
      </c>
      <c r="AD6" s="1">
        <f>CombinedRaw!DJ7</f>
        <v>1500000</v>
      </c>
      <c r="AE6" s="1">
        <f>CombinedRaw!DN7</f>
        <v>1500000</v>
      </c>
      <c r="AF6" s="1">
        <f>CombinedRaw!DR7</f>
        <v>1500000</v>
      </c>
    </row>
    <row r="7" spans="1:32" ht="12.75">
      <c r="A7" s="14" t="s">
        <v>4</v>
      </c>
      <c r="B7" s="1">
        <f>CombinedRaw!B8</f>
        <v>9600000</v>
      </c>
      <c r="C7" s="1">
        <f>CombinedRaw!F8</f>
        <v>9607000</v>
      </c>
      <c r="D7" s="1">
        <f>CombinedRaw!J8</f>
        <v>9607000</v>
      </c>
      <c r="E7" s="1">
        <f>CombinedRaw!N8</f>
        <v>9124895</v>
      </c>
      <c r="F7" s="1">
        <f>CombinedRaw!R8</f>
        <v>9124895</v>
      </c>
      <c r="G7" s="1">
        <f>CombinedRaw!V8</f>
        <v>9124895</v>
      </c>
      <c r="H7" s="1">
        <f>CombinedRaw!Z8</f>
        <v>9187000</v>
      </c>
      <c r="I7" s="1">
        <f>CombinedRaw!AD8</f>
        <v>9187000</v>
      </c>
      <c r="J7" s="1">
        <f>CombinedRaw!AH8</f>
        <v>8916250</v>
      </c>
      <c r="K7" s="1">
        <f>CombinedRaw!AL8</f>
        <v>8916250</v>
      </c>
      <c r="L7" s="1">
        <f>CombinedRaw!AP8</f>
        <v>9288500</v>
      </c>
      <c r="M7" s="1">
        <f>CombinedRaw!AT8</f>
        <v>10013000</v>
      </c>
      <c r="N7" s="1">
        <f>CombinedRaw!AX8</f>
        <v>10013000</v>
      </c>
      <c r="O7" s="1">
        <f>CombinedRaw!BB8</f>
        <v>10013500</v>
      </c>
      <c r="P7" s="1">
        <f>CombinedRaw!BF8</f>
        <v>10013500</v>
      </c>
      <c r="Q7" s="1">
        <f>CombinedRaw!BJ8</f>
        <v>10088500</v>
      </c>
      <c r="R7" s="1">
        <f>CombinedRaw!BN8</f>
        <v>10077000</v>
      </c>
      <c r="S7" s="1">
        <f>CombinedRaw!BR8</f>
        <v>9924000</v>
      </c>
      <c r="T7" s="1">
        <f>CombinedRaw!BV8</f>
        <v>9924000</v>
      </c>
      <c r="U7" s="1">
        <f>CombinedRaw!BZ8</f>
        <v>10024000</v>
      </c>
      <c r="V7" s="1">
        <f>CombinedRaw!CD8</f>
        <v>10024000</v>
      </c>
      <c r="W7" s="1">
        <f>CombinedRaw!CH8</f>
        <v>9899000</v>
      </c>
      <c r="X7" s="1">
        <f>CombinedRaw!CL8</f>
        <v>9099085</v>
      </c>
      <c r="Y7" s="1">
        <f>CombinedRaw!CP8</f>
        <v>8189176</v>
      </c>
      <c r="Z7" s="1">
        <f>CombinedRaw!CT8</f>
        <v>9099085</v>
      </c>
      <c r="AA7" s="1">
        <f>CombinedRaw!CX8</f>
        <v>8759000</v>
      </c>
      <c r="AB7" s="1">
        <f>CombinedRaw!DB8</f>
        <v>8759000</v>
      </c>
      <c r="AC7" s="1">
        <f>CombinedRaw!DF8</f>
        <v>8753000</v>
      </c>
      <c r="AD7" s="1">
        <f>CombinedRaw!DJ8</f>
        <v>8678000</v>
      </c>
      <c r="AE7" s="1">
        <f>CombinedRaw!DN8</f>
        <v>8664000</v>
      </c>
      <c r="AF7" s="1">
        <f>CombinedRaw!DR8</f>
        <v>8650000</v>
      </c>
    </row>
    <row r="8" spans="1:32" ht="12.75">
      <c r="A8" s="14" t="s">
        <v>5</v>
      </c>
      <c r="B8" s="1">
        <f>CombinedRaw!B9</f>
        <v>2814000</v>
      </c>
      <c r="C8" s="1">
        <f>CombinedRaw!F9</f>
        <v>2814000</v>
      </c>
      <c r="D8" s="1">
        <f>CombinedRaw!J9</f>
        <v>2812820</v>
      </c>
      <c r="E8" s="1">
        <f>CombinedRaw!N9</f>
        <v>3103000</v>
      </c>
      <c r="F8" s="1">
        <f>CombinedRaw!R9</f>
        <v>3103000</v>
      </c>
      <c r="G8" s="1">
        <f>CombinedRaw!V9</f>
        <v>3076700</v>
      </c>
      <c r="H8" s="1">
        <f>CombinedRaw!Z9</f>
        <v>3068000</v>
      </c>
      <c r="I8" s="1">
        <f>CombinedRaw!AD9</f>
        <v>3000000</v>
      </c>
      <c r="J8" s="1">
        <f>CombinedRaw!AH9</f>
        <v>3062000</v>
      </c>
      <c r="K8" s="1">
        <f>CombinedRaw!AL9</f>
        <v>3062000</v>
      </c>
      <c r="L8" s="1">
        <f>CombinedRaw!AP9</f>
        <v>3053200</v>
      </c>
      <c r="M8" s="1">
        <f>CombinedRaw!AT9</f>
        <v>2950100</v>
      </c>
      <c r="N8" s="1">
        <f>CombinedRaw!AX9</f>
        <v>2952000</v>
      </c>
      <c r="O8" s="1">
        <f>CombinedRaw!BB9</f>
        <v>2930000</v>
      </c>
      <c r="P8" s="1">
        <f>CombinedRaw!BF9</f>
        <v>2930000</v>
      </c>
      <c r="Q8" s="1">
        <f>CombinedRaw!BJ9</f>
        <v>3000000</v>
      </c>
      <c r="R8" s="1">
        <f>CombinedRaw!BN9</f>
        <v>3000000</v>
      </c>
      <c r="S8" s="1">
        <f>CombinedRaw!BR9</f>
        <v>2790000</v>
      </c>
      <c r="T8" s="1">
        <f>CombinedRaw!BV9</f>
        <v>3040000</v>
      </c>
      <c r="U8" s="1">
        <f>CombinedRaw!BZ9</f>
        <v>3030000</v>
      </c>
      <c r="V8" s="1">
        <f>CombinedRaw!CD9</f>
        <v>3445000</v>
      </c>
      <c r="W8" s="1">
        <f>CombinedRaw!CH9</f>
        <v>3030000</v>
      </c>
      <c r="X8" s="1">
        <f>CombinedRaw!CL9</f>
        <v>3030000</v>
      </c>
      <c r="Y8" s="1">
        <f>CombinedRaw!CP9</f>
        <v>2470000</v>
      </c>
      <c r="Z8" s="1">
        <f>CombinedRaw!CT9</f>
        <v>3100000</v>
      </c>
      <c r="AA8" s="1">
        <f>CombinedRaw!CX9</f>
        <v>3120000</v>
      </c>
      <c r="AB8" s="1">
        <f>CombinedRaw!DB9</f>
        <v>3140000</v>
      </c>
      <c r="AC8" s="1">
        <f>CombinedRaw!DF9</f>
        <v>3200000</v>
      </c>
      <c r="AD8" s="1">
        <f>CombinedRaw!DJ9</f>
        <v>3281000</v>
      </c>
      <c r="AE8" s="1">
        <f>CombinedRaw!DN9</f>
        <v>3290668</v>
      </c>
      <c r="AF8" s="1">
        <f>CombinedRaw!DR9</f>
        <v>3300334</v>
      </c>
    </row>
    <row r="9" spans="1:32" ht="12.75">
      <c r="A9" s="14" t="s">
        <v>6</v>
      </c>
      <c r="B9" s="1">
        <f>CombinedRaw!B10</f>
        <v>9250</v>
      </c>
      <c r="C9" s="1">
        <f>CombinedRaw!F10</f>
        <v>9250</v>
      </c>
      <c r="D9" s="1">
        <f>CombinedRaw!J10</f>
        <v>7366</v>
      </c>
      <c r="E9" s="1">
        <f>CombinedRaw!N10</f>
        <v>18000</v>
      </c>
      <c r="F9" s="1">
        <f>CombinedRaw!R10</f>
        <v>18200</v>
      </c>
      <c r="G9" s="1">
        <f>CombinedRaw!V10</f>
        <v>18200</v>
      </c>
      <c r="H9" s="1">
        <f>CombinedRaw!Z10</f>
        <v>18200</v>
      </c>
      <c r="I9" s="1">
        <f>CombinedRaw!AD10</f>
        <v>18200</v>
      </c>
      <c r="J9" s="1">
        <f>CombinedRaw!AH10</f>
        <v>18200</v>
      </c>
      <c r="K9" s="1">
        <f>CombinedRaw!AL10</f>
        <v>18000</v>
      </c>
      <c r="L9" s="1">
        <f>CombinedRaw!AP10</f>
        <v>17250</v>
      </c>
      <c r="M9" s="1">
        <f>CombinedRaw!AT10</f>
        <v>17000</v>
      </c>
      <c r="N9" s="1">
        <f>CombinedRaw!AX10</f>
        <v>17000</v>
      </c>
      <c r="O9" s="1">
        <f>CombinedRaw!BB10</f>
        <v>17000</v>
      </c>
      <c r="P9" s="1">
        <f>CombinedRaw!BF10</f>
        <v>17000</v>
      </c>
      <c r="Q9" s="1">
        <f>CombinedRaw!BJ10</f>
        <v>9800</v>
      </c>
      <c r="R9" s="1">
        <f>CombinedRaw!BN10</f>
        <v>9000</v>
      </c>
      <c r="S9" s="1">
        <f>CombinedRaw!BR10</f>
        <v>9000</v>
      </c>
      <c r="T9" s="1">
        <f>CombinedRaw!BV10</f>
        <v>9000</v>
      </c>
      <c r="U9" s="1">
        <f>CombinedRaw!BZ10</f>
        <v>9000</v>
      </c>
      <c r="V9" s="1">
        <f>CombinedRaw!CD10</f>
        <v>9000</v>
      </c>
      <c r="W9" s="1">
        <f>CombinedRaw!CH10</f>
        <v>9000</v>
      </c>
      <c r="X9" s="1">
        <f>CombinedRaw!CL10</f>
        <v>9000</v>
      </c>
      <c r="Y9" s="1">
        <f>CombinedRaw!CP10</f>
        <v>9000</v>
      </c>
      <c r="Z9" s="1">
        <f>CombinedRaw!CT10</f>
        <v>9000</v>
      </c>
      <c r="AA9" s="1">
        <f>CombinedRaw!CX10</f>
        <v>9000</v>
      </c>
      <c r="AB9" s="1">
        <f>CombinedRaw!DB10</f>
        <v>9000</v>
      </c>
      <c r="AC9" s="1">
        <f>CombinedRaw!DF10</f>
        <v>9000</v>
      </c>
      <c r="AD9" s="1">
        <f>CombinedRaw!DJ10</f>
        <v>9000</v>
      </c>
      <c r="AE9" s="1">
        <f>CombinedRaw!DN10</f>
        <v>12000</v>
      </c>
      <c r="AF9" s="1">
        <f>CombinedRaw!DR10</f>
        <v>0</v>
      </c>
    </row>
    <row r="10" spans="1:32" ht="12.75">
      <c r="A10" s="14" t="s">
        <v>7</v>
      </c>
      <c r="B10" s="1">
        <f>CombinedRaw!B11</f>
        <v>79710</v>
      </c>
      <c r="C10" s="1">
        <f>CombinedRaw!F11</f>
        <v>78700</v>
      </c>
      <c r="D10" s="1">
        <f>CombinedRaw!J11</f>
        <v>88500</v>
      </c>
      <c r="E10" s="1">
        <f>CombinedRaw!N11</f>
        <v>83600</v>
      </c>
      <c r="F10" s="1">
        <f>CombinedRaw!R11</f>
        <v>77000</v>
      </c>
      <c r="G10" s="1">
        <f>CombinedRaw!V11</f>
        <v>68000</v>
      </c>
      <c r="H10" s="1">
        <f>CombinedRaw!Z11</f>
        <v>67000</v>
      </c>
      <c r="I10" s="1">
        <f>CombinedRaw!AD11</f>
        <v>69000</v>
      </c>
      <c r="J10" s="1">
        <f>CombinedRaw!AH11</f>
        <v>67000</v>
      </c>
      <c r="K10" s="1">
        <f>CombinedRaw!AL11</f>
        <v>65800</v>
      </c>
      <c r="L10" s="1">
        <f>CombinedRaw!AP11</f>
        <v>65300</v>
      </c>
      <c r="M10" s="1">
        <f>CombinedRaw!AT11</f>
        <v>65000</v>
      </c>
      <c r="N10" s="1">
        <f>CombinedRaw!AX11</f>
        <v>63000</v>
      </c>
      <c r="O10" s="1">
        <f>CombinedRaw!BB11</f>
        <v>67000</v>
      </c>
      <c r="P10" s="1">
        <f>CombinedRaw!BF11</f>
        <v>63500</v>
      </c>
      <c r="Q10" s="1">
        <f>CombinedRaw!BJ11</f>
        <v>59500</v>
      </c>
      <c r="R10" s="1">
        <f>CombinedRaw!BN11</f>
        <v>55000</v>
      </c>
      <c r="S10" s="1">
        <f>CombinedRaw!BR11</f>
        <v>49400</v>
      </c>
      <c r="T10" s="1">
        <f>CombinedRaw!BV11</f>
        <v>49400</v>
      </c>
      <c r="U10" s="1">
        <f>CombinedRaw!BZ11</f>
        <v>45000</v>
      </c>
      <c r="V10" s="1">
        <f>CombinedRaw!CD11</f>
        <v>42000</v>
      </c>
      <c r="W10" s="1">
        <f>CombinedRaw!CH11</f>
        <v>40300</v>
      </c>
      <c r="X10" s="1">
        <f>CombinedRaw!CL11</f>
        <v>42000</v>
      </c>
      <c r="Y10" s="1">
        <f>CombinedRaw!CP11</f>
        <v>34000</v>
      </c>
      <c r="Z10" s="1">
        <f>CombinedRaw!CT11</f>
        <v>25000</v>
      </c>
      <c r="AA10" s="1">
        <f>CombinedRaw!CX11</f>
        <v>28100</v>
      </c>
      <c r="AB10" s="1">
        <f>CombinedRaw!DB11</f>
        <v>25750</v>
      </c>
      <c r="AC10" s="1">
        <f>CombinedRaw!DF11</f>
        <v>18000</v>
      </c>
      <c r="AD10" s="1">
        <f>CombinedRaw!DJ11</f>
        <v>18000</v>
      </c>
      <c r="AE10" s="1">
        <f>CombinedRaw!DN11</f>
        <v>17175</v>
      </c>
      <c r="AF10" s="1">
        <f>CombinedRaw!DR11</f>
        <v>16350</v>
      </c>
    </row>
    <row r="11" spans="1:32" ht="12.75">
      <c r="A11" s="14" t="s">
        <v>8</v>
      </c>
      <c r="B11" s="1">
        <f>CombinedRaw!B12</f>
        <v>2190000</v>
      </c>
      <c r="C11" s="1">
        <f>CombinedRaw!F12</f>
        <v>2256000</v>
      </c>
      <c r="D11" s="1">
        <f>CombinedRaw!J12</f>
        <v>2233000</v>
      </c>
      <c r="E11" s="1">
        <f>CombinedRaw!N12</f>
        <v>2250000</v>
      </c>
      <c r="F11" s="1">
        <f>CombinedRaw!R12</f>
        <v>2108500</v>
      </c>
      <c r="G11" s="1">
        <f>CombinedRaw!V12</f>
        <v>2105000</v>
      </c>
      <c r="H11" s="1">
        <f>CombinedRaw!Z12</f>
        <v>2102000</v>
      </c>
      <c r="I11" s="1">
        <f>CombinedRaw!AD12</f>
        <v>2038000</v>
      </c>
      <c r="J11" s="1">
        <f>CombinedRaw!AH12</f>
        <v>2033000</v>
      </c>
      <c r="K11" s="1">
        <f>CombinedRaw!AL12</f>
        <v>2048000</v>
      </c>
      <c r="L11" s="1">
        <f>CombinedRaw!AP12</f>
        <v>2032000</v>
      </c>
      <c r="M11" s="1">
        <f>CombinedRaw!AT12</f>
        <v>1929000</v>
      </c>
      <c r="N11" s="1">
        <f>CombinedRaw!AX12</f>
        <v>1895000</v>
      </c>
      <c r="O11" s="1">
        <f>CombinedRaw!BB12</f>
        <v>1882000</v>
      </c>
      <c r="P11" s="1">
        <f>CombinedRaw!BF12</f>
        <v>1894500</v>
      </c>
      <c r="Q11" s="1">
        <f>CombinedRaw!BJ12</f>
        <v>1894500</v>
      </c>
      <c r="R11" s="1">
        <f>CombinedRaw!BN12</f>
        <v>1875350</v>
      </c>
      <c r="S11" s="1">
        <f>CombinedRaw!BR12</f>
        <v>2281700</v>
      </c>
      <c r="T11" s="1">
        <f>CombinedRaw!BV12</f>
        <v>2330200</v>
      </c>
      <c r="U11" s="1">
        <f>CombinedRaw!BZ12</f>
        <v>2344000</v>
      </c>
      <c r="V11" s="1">
        <f>CombinedRaw!CD12</f>
        <v>2267354</v>
      </c>
      <c r="W11" s="1">
        <f>CombinedRaw!CH12</f>
        <v>2285800</v>
      </c>
      <c r="X11" s="1">
        <f>CombinedRaw!CL12</f>
        <v>3056000</v>
      </c>
      <c r="Y11" s="1">
        <f>CombinedRaw!CP12</f>
        <v>2918244</v>
      </c>
      <c r="Z11" s="1">
        <f>CombinedRaw!CT12</f>
        <v>2828328</v>
      </c>
      <c r="AA11" s="1">
        <f>CombinedRaw!CX12</f>
        <v>1917698</v>
      </c>
      <c r="AB11" s="1">
        <f>CombinedRaw!DB12</f>
        <v>1874510</v>
      </c>
      <c r="AC11" s="1">
        <f>CombinedRaw!DF12</f>
        <v>1834280</v>
      </c>
      <c r="AD11" s="1">
        <f>CombinedRaw!DJ12</f>
        <v>1618000</v>
      </c>
      <c r="AE11" s="1">
        <f>CombinedRaw!DN12</f>
        <v>1601500</v>
      </c>
      <c r="AF11" s="1">
        <f>CombinedRaw!DR12</f>
        <v>1585000</v>
      </c>
    </row>
    <row r="12" spans="1:32" ht="12.75">
      <c r="A12" s="14" t="s">
        <v>9</v>
      </c>
      <c r="B12" s="1">
        <f>CombinedRaw!B13</f>
        <v>1430235</v>
      </c>
      <c r="C12" s="1">
        <f>CombinedRaw!F13</f>
        <v>1430235</v>
      </c>
      <c r="D12" s="1">
        <f>CombinedRaw!J13</f>
        <v>1350000</v>
      </c>
      <c r="E12" s="1">
        <f>CombinedRaw!N13</f>
        <v>1350000</v>
      </c>
      <c r="F12" s="1">
        <f>CombinedRaw!R13</f>
        <v>1326036</v>
      </c>
      <c r="G12" s="1">
        <f>CombinedRaw!V13</f>
        <v>1286707</v>
      </c>
      <c r="H12" s="1">
        <f>CombinedRaw!Z13</f>
        <v>1286707</v>
      </c>
      <c r="I12" s="1">
        <f>CombinedRaw!AD13</f>
        <v>1286707</v>
      </c>
      <c r="J12" s="1">
        <f>CombinedRaw!AH13</f>
        <v>1227170</v>
      </c>
      <c r="K12" s="1">
        <f>CombinedRaw!AL13</f>
        <v>1232465</v>
      </c>
      <c r="L12" s="1">
        <f>CombinedRaw!AP13</f>
        <v>1227465</v>
      </c>
      <c r="M12" s="1">
        <f>CombinedRaw!AT13</f>
        <v>1223917</v>
      </c>
      <c r="N12" s="1">
        <f>CombinedRaw!AX13</f>
        <v>871800</v>
      </c>
      <c r="O12" s="1">
        <f>CombinedRaw!BB13</f>
        <v>1128584</v>
      </c>
      <c r="P12" s="1">
        <f>CombinedRaw!BF13</f>
        <v>1080000</v>
      </c>
      <c r="Q12" s="1">
        <f>CombinedRaw!BJ13</f>
        <v>1080000</v>
      </c>
      <c r="R12" s="1">
        <f>CombinedRaw!BN13</f>
        <v>1190000</v>
      </c>
      <c r="S12" s="1">
        <f>CombinedRaw!BR13</f>
        <v>1183000</v>
      </c>
      <c r="T12" s="1">
        <f>CombinedRaw!BV13</f>
        <v>1158200</v>
      </c>
      <c r="U12" s="1">
        <f>CombinedRaw!BZ13</f>
        <v>1154200</v>
      </c>
      <c r="V12" s="1">
        <f>CombinedRaw!CD13</f>
        <v>1012900</v>
      </c>
      <c r="W12" s="1">
        <f>CombinedRaw!CH13</f>
        <v>837860</v>
      </c>
      <c r="X12" s="1">
        <f>CombinedRaw!CL13</f>
        <v>784800</v>
      </c>
      <c r="Y12" s="1">
        <f>CombinedRaw!CP13</f>
        <v>592100</v>
      </c>
      <c r="Z12" s="1">
        <f>CombinedRaw!CT13</f>
        <v>309500</v>
      </c>
      <c r="AA12" s="1">
        <f>CombinedRaw!CX13</f>
        <v>230000</v>
      </c>
      <c r="AB12" s="1">
        <f>CombinedRaw!DB13</f>
        <v>193857</v>
      </c>
      <c r="AC12" s="1">
        <f>CombinedRaw!DF13</f>
        <v>178000</v>
      </c>
      <c r="AD12" s="1">
        <f>CombinedRaw!DJ13</f>
        <v>163500</v>
      </c>
      <c r="AE12" s="1">
        <f>CombinedRaw!DN13</f>
        <v>154065</v>
      </c>
      <c r="AF12" s="1">
        <f>CombinedRaw!DR13</f>
        <v>144629</v>
      </c>
    </row>
    <row r="13" spans="1:32" ht="12.75">
      <c r="A13" s="14" t="s">
        <v>10</v>
      </c>
      <c r="B13" s="1">
        <f>CombinedRaw!B14</f>
        <v>84530</v>
      </c>
      <c r="C13" s="1">
        <f>CombinedRaw!F14</f>
        <v>92250</v>
      </c>
      <c r="D13" s="1">
        <f>CombinedRaw!J14</f>
        <v>99700</v>
      </c>
      <c r="E13" s="1">
        <f>CombinedRaw!N14</f>
        <v>134338</v>
      </c>
      <c r="F13" s="1">
        <f>CombinedRaw!R14</f>
        <v>134338</v>
      </c>
      <c r="G13" s="1">
        <f>CombinedRaw!V14</f>
        <v>134338</v>
      </c>
      <c r="H13" s="1">
        <f>CombinedRaw!Z14</f>
        <v>107000</v>
      </c>
      <c r="I13" s="1">
        <f>CombinedRaw!AD14</f>
        <v>132253</v>
      </c>
      <c r="J13" s="1">
        <f>CombinedRaw!AH14</f>
        <v>116952</v>
      </c>
      <c r="K13" s="1">
        <f>CombinedRaw!AL14</f>
        <v>144600</v>
      </c>
      <c r="L13" s="1">
        <f>CombinedRaw!AP14</f>
        <v>146500</v>
      </c>
      <c r="M13" s="1">
        <f>CombinedRaw!AT14</f>
        <v>146500</v>
      </c>
      <c r="N13" s="1">
        <f>CombinedRaw!AX14</f>
        <v>146500</v>
      </c>
      <c r="O13" s="1">
        <f>CombinedRaw!BB14</f>
        <v>146500</v>
      </c>
      <c r="P13" s="1">
        <f>CombinedRaw!BF14</f>
        <v>146500</v>
      </c>
      <c r="Q13" s="1">
        <f>CombinedRaw!BJ14</f>
        <v>145000</v>
      </c>
      <c r="R13" s="1">
        <f>CombinedRaw!BN14</f>
        <v>175000</v>
      </c>
      <c r="S13" s="1">
        <f>CombinedRaw!BR14</f>
        <v>175000</v>
      </c>
      <c r="T13" s="1">
        <f>CombinedRaw!BV14</f>
        <v>175000</v>
      </c>
      <c r="U13" s="1">
        <f>CombinedRaw!BZ14</f>
        <v>175000</v>
      </c>
      <c r="V13" s="1">
        <f>CombinedRaw!CD14</f>
        <v>175000</v>
      </c>
      <c r="W13" s="1">
        <f>CombinedRaw!CH14</f>
        <v>175000</v>
      </c>
      <c r="X13" s="1">
        <f>CombinedRaw!CL14</f>
        <v>155228</v>
      </c>
      <c r="Y13" s="1">
        <f>CombinedRaw!CP14</f>
        <v>155228</v>
      </c>
      <c r="Z13" s="1">
        <f>CombinedRaw!CT14</f>
        <v>141116</v>
      </c>
      <c r="AA13" s="1">
        <f>CombinedRaw!CX14</f>
        <v>123600</v>
      </c>
      <c r="AB13" s="1">
        <f>CombinedRaw!DB14</f>
        <v>123600</v>
      </c>
      <c r="AC13" s="1">
        <f>CombinedRaw!DF14</f>
        <v>133000</v>
      </c>
      <c r="AD13" s="1">
        <f>CombinedRaw!DJ14</f>
        <v>133000</v>
      </c>
      <c r="AE13" s="1">
        <f>CombinedRaw!DN14</f>
        <v>133000</v>
      </c>
      <c r="AF13" s="1">
        <f>CombinedRaw!DR14</f>
        <v>130666</v>
      </c>
    </row>
    <row r="14" spans="1:32" ht="12.75">
      <c r="A14" s="14" t="s">
        <v>11</v>
      </c>
      <c r="B14" s="1">
        <f>CombinedRaw!B15</f>
        <v>4104600</v>
      </c>
      <c r="C14" s="1">
        <f>CombinedRaw!F15</f>
        <v>4104600</v>
      </c>
      <c r="D14" s="1">
        <f>CombinedRaw!J15</f>
        <v>4104600</v>
      </c>
      <c r="E14" s="1">
        <f>CombinedRaw!N15</f>
        <v>4104600</v>
      </c>
      <c r="F14" s="1">
        <f>CombinedRaw!R15</f>
        <v>4103900</v>
      </c>
      <c r="G14" s="1">
        <f>CombinedRaw!V15</f>
        <v>4104600</v>
      </c>
      <c r="H14" s="1">
        <f>CombinedRaw!Z15</f>
        <v>4104600</v>
      </c>
      <c r="I14" s="1">
        <f>CombinedRaw!AD15</f>
        <v>4104600</v>
      </c>
      <c r="J14" s="1">
        <f>CombinedRaw!AH15</f>
        <v>4014600</v>
      </c>
      <c r="K14" s="1">
        <f>CombinedRaw!AL15</f>
        <v>4104600</v>
      </c>
      <c r="L14" s="1">
        <f>CombinedRaw!AP15</f>
        <v>4080000</v>
      </c>
      <c r="M14" s="1">
        <f>CombinedRaw!AT15</f>
        <v>4080000</v>
      </c>
      <c r="N14" s="1">
        <f>CombinedRaw!AX15</f>
        <v>4080000</v>
      </c>
      <c r="O14" s="1">
        <f>CombinedRaw!BB15</f>
        <v>4080000</v>
      </c>
      <c r="P14" s="1">
        <f>CombinedRaw!BF15</f>
        <v>4080000</v>
      </c>
      <c r="Q14" s="1">
        <f>CombinedRaw!BJ15</f>
        <v>4080000</v>
      </c>
      <c r="R14" s="1">
        <f>CombinedRaw!BN15</f>
        <v>4067000</v>
      </c>
      <c r="S14" s="1">
        <f>CombinedRaw!BR15</f>
        <v>4057000</v>
      </c>
      <c r="T14" s="1">
        <f>CombinedRaw!BV15</f>
        <v>4050500</v>
      </c>
      <c r="U14" s="1">
        <f>CombinedRaw!BZ15</f>
        <v>4010000</v>
      </c>
      <c r="V14" s="1">
        <f>CombinedRaw!CD15</f>
        <v>3990000</v>
      </c>
      <c r="W14" s="1">
        <f>CombinedRaw!CH15</f>
        <v>3987500</v>
      </c>
      <c r="X14" s="1">
        <f>CombinedRaw!CL15</f>
        <v>3934000</v>
      </c>
      <c r="Y14" s="1">
        <f>CombinedRaw!CP15</f>
        <v>3934000</v>
      </c>
      <c r="Z14" s="1">
        <f>CombinedRaw!CT15</f>
        <v>4081070</v>
      </c>
      <c r="AA14" s="1">
        <f>CombinedRaw!CX15</f>
        <v>4038700</v>
      </c>
      <c r="AB14" s="1">
        <f>CombinedRaw!DB15</f>
        <v>3872030</v>
      </c>
      <c r="AC14" s="1">
        <f>CombinedRaw!DF15</f>
        <v>3850000</v>
      </c>
      <c r="AD14" s="1">
        <f>CombinedRaw!DJ15</f>
        <v>3850000</v>
      </c>
      <c r="AE14" s="1">
        <f>CombinedRaw!DN15</f>
        <v>3818400</v>
      </c>
      <c r="AF14" s="1">
        <f>CombinedRaw!DR15</f>
        <v>3786800</v>
      </c>
    </row>
    <row r="15" spans="1:32" ht="12.75">
      <c r="A15" s="14" t="s">
        <v>12</v>
      </c>
      <c r="B15" s="1">
        <f>CombinedRaw!B16</f>
        <v>287980</v>
      </c>
      <c r="C15" s="1">
        <f>CombinedRaw!F16</f>
        <v>287980</v>
      </c>
      <c r="D15" s="1">
        <f>CombinedRaw!J16</f>
        <v>281400</v>
      </c>
      <c r="E15" s="1">
        <f>CombinedRaw!N16</f>
        <v>281400</v>
      </c>
      <c r="F15" s="1">
        <f>CombinedRaw!R16</f>
        <v>263400</v>
      </c>
      <c r="G15" s="1">
        <f>CombinedRaw!V16</f>
        <v>263400</v>
      </c>
      <c r="H15" s="1">
        <f>CombinedRaw!Z16</f>
        <v>263400</v>
      </c>
      <c r="I15" s="1">
        <f>CombinedRaw!AD16</f>
        <v>263400</v>
      </c>
      <c r="J15" s="1">
        <f>CombinedRaw!AH16</f>
        <v>257200</v>
      </c>
      <c r="K15" s="1">
        <f>CombinedRaw!AL16</f>
        <v>257200</v>
      </c>
      <c r="L15" s="1">
        <f>CombinedRaw!AP16</f>
        <v>248700</v>
      </c>
      <c r="M15" s="1">
        <f>CombinedRaw!AT16</f>
        <v>220000</v>
      </c>
      <c r="N15" s="1">
        <f>CombinedRaw!AX16</f>
        <v>210800</v>
      </c>
      <c r="O15" s="1">
        <f>CombinedRaw!BB16</f>
        <v>184000</v>
      </c>
      <c r="P15" s="1">
        <f>CombinedRaw!BF16</f>
        <v>172500</v>
      </c>
      <c r="Q15" s="1">
        <f>CombinedRaw!BJ16</f>
        <v>172500</v>
      </c>
      <c r="R15" s="1">
        <f>CombinedRaw!BN16</f>
        <v>154800</v>
      </c>
      <c r="S15" s="1">
        <f>CombinedRaw!BR16</f>
        <v>150800</v>
      </c>
      <c r="T15" s="1">
        <f>CombinedRaw!BV16</f>
        <v>150800</v>
      </c>
      <c r="U15" s="1">
        <f>CombinedRaw!BZ16</f>
        <v>150800</v>
      </c>
      <c r="V15" s="1">
        <f>CombinedRaw!CD16</f>
        <v>140000</v>
      </c>
      <c r="W15" s="1">
        <f>CombinedRaw!CH16</f>
        <v>125000</v>
      </c>
      <c r="X15" s="1">
        <f>CombinedRaw!CL16</f>
        <v>110000</v>
      </c>
      <c r="Y15" s="1">
        <f>CombinedRaw!CP16</f>
        <v>68000</v>
      </c>
      <c r="Z15" s="1">
        <f>CombinedRaw!CT16</f>
        <v>53000</v>
      </c>
      <c r="AA15" s="1">
        <f>CombinedRaw!CX16</f>
        <v>50000</v>
      </c>
      <c r="AB15" s="1">
        <f>CombinedRaw!DB16</f>
        <v>50000</v>
      </c>
      <c r="AC15" s="1">
        <f>CombinedRaw!DF16</f>
        <v>37100</v>
      </c>
      <c r="AD15" s="1">
        <f>CombinedRaw!DJ16</f>
        <v>38000</v>
      </c>
      <c r="AE15" s="1">
        <f>CombinedRaw!DN16</f>
        <v>37000</v>
      </c>
      <c r="AF15" s="1">
        <f>CombinedRaw!DR16</f>
        <v>36000</v>
      </c>
    </row>
    <row r="16" spans="1:32" ht="12.75">
      <c r="A16" s="14" t="s">
        <v>13</v>
      </c>
      <c r="B16" s="1">
        <f>CombinedRaw!B17</f>
        <v>240898</v>
      </c>
      <c r="C16" s="1">
        <f>CombinedRaw!F17</f>
        <v>240898</v>
      </c>
      <c r="D16" s="1">
        <f>CombinedRaw!J17</f>
        <v>240898</v>
      </c>
      <c r="E16" s="1">
        <f>CombinedRaw!N17</f>
        <v>240898</v>
      </c>
      <c r="F16" s="1">
        <f>CombinedRaw!R17</f>
        <v>240898</v>
      </c>
      <c r="G16" s="1">
        <f>CombinedRaw!V17</f>
        <v>240893</v>
      </c>
      <c r="H16" s="1">
        <f>CombinedRaw!Z17</f>
        <v>137980</v>
      </c>
      <c r="I16" s="1">
        <f>CombinedRaw!AD17</f>
        <v>137980</v>
      </c>
      <c r="J16" s="1">
        <f>CombinedRaw!AH17</f>
        <v>137980</v>
      </c>
      <c r="K16" s="1">
        <f>CombinedRaw!AL17</f>
        <v>137980</v>
      </c>
      <c r="L16" s="1">
        <f>CombinedRaw!AP17</f>
        <v>137980</v>
      </c>
      <c r="M16" s="1">
        <f>CombinedRaw!AT17</f>
        <v>135400</v>
      </c>
      <c r="N16" s="1">
        <f>CombinedRaw!AX17</f>
        <v>130075</v>
      </c>
      <c r="O16" s="1">
        <f>CombinedRaw!BB17</f>
        <v>126275</v>
      </c>
      <c r="P16" s="1">
        <f>CombinedRaw!BF17</f>
        <v>125450</v>
      </c>
      <c r="Q16" s="1">
        <f>CombinedRaw!BJ17</f>
        <v>124700</v>
      </c>
      <c r="R16" s="1">
        <f>CombinedRaw!BN17</f>
        <v>121500</v>
      </c>
      <c r="S16" s="1">
        <f>CombinedRaw!BR17</f>
        <v>116000</v>
      </c>
      <c r="T16" s="1">
        <f>CombinedRaw!BV17</f>
        <v>113000</v>
      </c>
      <c r="U16" s="1">
        <f>CombinedRaw!BZ17</f>
        <v>110000</v>
      </c>
      <c r="V16" s="1">
        <f>CombinedRaw!CD17</f>
        <v>99750</v>
      </c>
      <c r="W16" s="1">
        <f>CombinedRaw!CH17</f>
        <v>87000</v>
      </c>
      <c r="X16" s="1">
        <f>CombinedRaw!CL17</f>
        <v>71000</v>
      </c>
      <c r="Y16" s="1">
        <f>CombinedRaw!CP17</f>
        <v>58250</v>
      </c>
      <c r="Z16" s="1">
        <f>CombinedRaw!CT17</f>
        <v>47720</v>
      </c>
      <c r="AA16" s="1">
        <f>CombinedRaw!CX17</f>
        <v>43330</v>
      </c>
      <c r="AB16" s="1">
        <f>CombinedRaw!DB17</f>
        <v>38330</v>
      </c>
      <c r="AC16" s="1">
        <f>CombinedRaw!DF17</f>
        <v>37350</v>
      </c>
      <c r="AD16" s="1">
        <f>CombinedRaw!DJ17</f>
        <v>37000</v>
      </c>
      <c r="AE16" s="1">
        <f>CombinedRaw!DN17</f>
        <v>36200</v>
      </c>
      <c r="AF16" s="1">
        <f>CombinedRaw!DR17</f>
        <v>36200</v>
      </c>
    </row>
    <row r="17" spans="1:32" ht="12.75">
      <c r="A17" s="14" t="s">
        <v>14</v>
      </c>
      <c r="B17" s="1">
        <f>CombinedRaw!B18</f>
        <v>326000</v>
      </c>
      <c r="C17" s="1">
        <f>CombinedRaw!F18</f>
        <v>320000</v>
      </c>
      <c r="D17" s="1">
        <f>CombinedRaw!J18</f>
        <v>324000</v>
      </c>
      <c r="E17" s="1">
        <f>CombinedRaw!N18</f>
        <v>320000</v>
      </c>
      <c r="F17" s="1">
        <f>CombinedRaw!R18</f>
        <v>319500</v>
      </c>
      <c r="G17" s="1">
        <f>CombinedRaw!V18</f>
        <v>324500</v>
      </c>
      <c r="H17" s="1">
        <f>CombinedRaw!Z18</f>
        <v>324500</v>
      </c>
      <c r="I17" s="1">
        <f>CombinedRaw!AD18</f>
        <v>324500</v>
      </c>
      <c r="J17" s="1">
        <f>CombinedRaw!AH18</f>
        <v>324500</v>
      </c>
      <c r="K17" s="1">
        <f>CombinedRaw!AL18</f>
        <v>319500</v>
      </c>
      <c r="L17" s="1">
        <f>CombinedRaw!AP18</f>
        <v>315000</v>
      </c>
      <c r="M17" s="1">
        <f>CombinedRaw!AT18</f>
        <v>306000</v>
      </c>
      <c r="N17" s="1">
        <f>CombinedRaw!AX18</f>
        <v>287500</v>
      </c>
      <c r="O17" s="1">
        <f>CombinedRaw!BB18</f>
        <v>287500</v>
      </c>
      <c r="P17" s="1">
        <f>CombinedRaw!BF18</f>
        <v>286000</v>
      </c>
      <c r="Q17" s="1">
        <f>CombinedRaw!BJ18</f>
        <v>287500</v>
      </c>
      <c r="R17" s="1">
        <f>CombinedRaw!BN18</f>
        <v>287500</v>
      </c>
      <c r="S17" s="1">
        <f>CombinedRaw!BR18</f>
        <v>283000</v>
      </c>
      <c r="T17" s="1">
        <f>CombinedRaw!BV18</f>
        <v>283000</v>
      </c>
      <c r="U17" s="1">
        <f>CombinedRaw!BZ18</f>
        <v>250000</v>
      </c>
      <c r="V17" s="1">
        <f>CombinedRaw!CD18</f>
        <v>242000</v>
      </c>
      <c r="W17" s="1">
        <f>CombinedRaw!CH18</f>
        <v>220000</v>
      </c>
      <c r="X17" s="1">
        <f>CombinedRaw!CL18</f>
        <v>180000</v>
      </c>
      <c r="Y17" s="1">
        <f>CombinedRaw!CP18</f>
        <v>165000</v>
      </c>
      <c r="Z17" s="1">
        <f>CombinedRaw!CT18</f>
        <v>131500</v>
      </c>
      <c r="AA17" s="1">
        <f>CombinedRaw!CX18</f>
        <v>95000</v>
      </c>
      <c r="AB17" s="1">
        <f>CombinedRaw!DB18</f>
        <v>60000</v>
      </c>
      <c r="AC17" s="1">
        <f>CombinedRaw!DF18</f>
        <v>45000</v>
      </c>
      <c r="AD17" s="1">
        <f>CombinedRaw!DJ18</f>
        <v>50000</v>
      </c>
      <c r="AE17" s="1">
        <f>CombinedRaw!DN18</f>
        <v>65000</v>
      </c>
      <c r="AF17" s="1">
        <f>CombinedRaw!DR18</f>
        <v>80000</v>
      </c>
    </row>
    <row r="18" spans="1:32" ht="12.75">
      <c r="A18" s="14" t="s">
        <v>15</v>
      </c>
      <c r="B18" s="1">
        <f>CombinedRaw!B19</f>
        <v>3123271</v>
      </c>
      <c r="C18" s="1">
        <f>CombinedRaw!F19</f>
        <v>3108914</v>
      </c>
      <c r="D18" s="1">
        <f>CombinedRaw!J19</f>
        <v>3040900</v>
      </c>
      <c r="E18" s="1">
        <f>CombinedRaw!N19</f>
        <v>3104942</v>
      </c>
      <c r="F18" s="1">
        <f>CombinedRaw!R19</f>
        <v>3024165</v>
      </c>
      <c r="G18" s="1">
        <f>CombinedRaw!V19</f>
        <v>2903000</v>
      </c>
      <c r="H18" s="1">
        <f>CombinedRaw!Z19</f>
        <v>2829071</v>
      </c>
      <c r="I18" s="1">
        <f>CombinedRaw!AD19</f>
        <v>3074430</v>
      </c>
      <c r="J18" s="1">
        <f>CombinedRaw!AH19</f>
        <v>3034300</v>
      </c>
      <c r="K18" s="1">
        <f>CombinedRaw!AL19</f>
        <v>2841000</v>
      </c>
      <c r="L18" s="1">
        <f>CombinedRaw!AP19</f>
        <v>2900950</v>
      </c>
      <c r="M18" s="1">
        <f>CombinedRaw!AT19</f>
        <v>2637800</v>
      </c>
      <c r="N18" s="1">
        <f>CombinedRaw!AX19</f>
        <v>3485763</v>
      </c>
      <c r="O18" s="1">
        <f>CombinedRaw!BB19</f>
        <v>3485763</v>
      </c>
      <c r="P18" s="1">
        <f>CombinedRaw!BF19</f>
        <v>3489421</v>
      </c>
      <c r="Q18" s="1">
        <f>CombinedRaw!BJ19</f>
        <v>3489421</v>
      </c>
      <c r="R18" s="1">
        <f>CombinedRaw!BN19</f>
        <v>3489421</v>
      </c>
      <c r="S18" s="1">
        <f>CombinedRaw!BR19</f>
        <v>3489421</v>
      </c>
      <c r="T18" s="1">
        <f>CombinedRaw!BV19</f>
        <v>3489421</v>
      </c>
      <c r="U18" s="1">
        <f>CombinedRaw!BZ19</f>
        <v>3097941</v>
      </c>
      <c r="V18" s="1">
        <f>CombinedRaw!CD19</f>
        <v>3658000</v>
      </c>
      <c r="W18" s="1">
        <f>CombinedRaw!CH19</f>
        <v>3588000</v>
      </c>
      <c r="X18" s="1">
        <f>CombinedRaw!CL19</f>
        <v>3417000</v>
      </c>
      <c r="Y18" s="1">
        <f>CombinedRaw!CP19</f>
        <v>3157500</v>
      </c>
      <c r="Z18" s="1">
        <f>CombinedRaw!CT19</f>
        <v>3032160</v>
      </c>
      <c r="AA18" s="1">
        <f>CombinedRaw!CX19</f>
        <v>2591000</v>
      </c>
      <c r="AB18" s="1">
        <f>CombinedRaw!DB19</f>
        <v>2360950</v>
      </c>
      <c r="AC18" s="1">
        <f>CombinedRaw!DF19</f>
        <v>2056681</v>
      </c>
      <c r="AD18" s="1">
        <f>CombinedRaw!DJ19</f>
        <v>2056681</v>
      </c>
      <c r="AE18" s="1">
        <f>CombinedRaw!DN19</f>
        <v>2056681</v>
      </c>
      <c r="AF18" s="1">
        <f>CombinedRaw!DR19</f>
        <v>1881237</v>
      </c>
    </row>
    <row r="19" spans="1:32" ht="12.75">
      <c r="A19" s="14" t="s">
        <v>16</v>
      </c>
      <c r="B19" s="1">
        <f>CombinedRaw!B20</f>
        <v>56170</v>
      </c>
      <c r="C19" s="1">
        <f>CombinedRaw!F20</f>
        <v>56170</v>
      </c>
      <c r="D19" s="1">
        <f>CombinedRaw!J20</f>
        <v>56170</v>
      </c>
      <c r="E19" s="1">
        <f>CombinedRaw!N20</f>
        <v>56170</v>
      </c>
      <c r="F19" s="1">
        <f>CombinedRaw!R20</f>
        <v>44000</v>
      </c>
      <c r="G19" s="1">
        <f>CombinedRaw!V20</f>
        <v>44000</v>
      </c>
      <c r="H19" s="1">
        <f>CombinedRaw!Z20</f>
        <v>44000</v>
      </c>
      <c r="I19" s="1">
        <f>CombinedRaw!AD20</f>
        <v>48200</v>
      </c>
      <c r="J19" s="1">
        <f>CombinedRaw!AH20</f>
        <v>45600</v>
      </c>
      <c r="K19" s="1">
        <f>CombinedRaw!AL20</f>
        <v>45600</v>
      </c>
      <c r="L19" s="1">
        <f>CombinedRaw!AP20</f>
        <v>45000</v>
      </c>
      <c r="M19" s="1">
        <f>CombinedRaw!AT20</f>
        <v>44600</v>
      </c>
      <c r="N19" s="1">
        <f>CombinedRaw!AX20</f>
        <v>44600</v>
      </c>
      <c r="O19" s="1">
        <f>CombinedRaw!BB20</f>
        <v>36600</v>
      </c>
      <c r="P19" s="1">
        <f>CombinedRaw!BF20</f>
        <v>32300</v>
      </c>
      <c r="Q19" s="1">
        <f>CombinedRaw!BJ20</f>
        <v>32300</v>
      </c>
      <c r="R19" s="1">
        <f>CombinedRaw!BN20</f>
        <v>30500</v>
      </c>
      <c r="S19" s="1">
        <f>CombinedRaw!BR20</f>
        <v>29000</v>
      </c>
      <c r="T19" s="1">
        <f>CombinedRaw!BV20</f>
        <v>29000</v>
      </c>
      <c r="U19" s="1">
        <f>CombinedRaw!BZ20</f>
        <v>29000</v>
      </c>
      <c r="V19" s="1">
        <f>CombinedRaw!CD20</f>
        <v>28000</v>
      </c>
      <c r="W19" s="1">
        <f>CombinedRaw!CH20</f>
        <v>27500</v>
      </c>
      <c r="X19" s="1">
        <f>CombinedRaw!CL20</f>
        <v>27500</v>
      </c>
      <c r="Y19" s="1">
        <f>CombinedRaw!CP20</f>
        <v>27500</v>
      </c>
      <c r="Z19" s="1">
        <f>CombinedRaw!CT20</f>
        <v>27500</v>
      </c>
      <c r="AA19" s="1">
        <f>CombinedRaw!CX20</f>
        <v>27000</v>
      </c>
      <c r="AB19" s="1">
        <f>CombinedRaw!DB20</f>
        <v>27000</v>
      </c>
      <c r="AC19" s="1">
        <f>CombinedRaw!DF20</f>
        <v>27000</v>
      </c>
      <c r="AD19" s="1">
        <f>CombinedRaw!DJ20</f>
        <v>27000</v>
      </c>
      <c r="AE19" s="1">
        <f>CombinedRaw!DN20</f>
        <v>27000</v>
      </c>
      <c r="AF19" s="1">
        <f>CombinedRaw!DR20</f>
        <v>27000</v>
      </c>
    </row>
    <row r="20" spans="1:32" ht="12.75">
      <c r="A20" s="14" t="s">
        <v>17</v>
      </c>
      <c r="B20" s="1">
        <f>CombinedRaw!B21</f>
        <v>899450</v>
      </c>
      <c r="C20" s="1">
        <f>CombinedRaw!F21</f>
        <v>940840</v>
      </c>
      <c r="D20" s="1">
        <f>CombinedRaw!J21</f>
        <v>891900</v>
      </c>
      <c r="E20" s="1">
        <f>CombinedRaw!N21</f>
        <v>865125</v>
      </c>
      <c r="F20" s="1">
        <f>CombinedRaw!R21</f>
        <v>934660</v>
      </c>
      <c r="G20" s="1">
        <f>CombinedRaw!V21</f>
        <v>934660</v>
      </c>
      <c r="H20" s="1">
        <f>CombinedRaw!Z21</f>
        <v>948050</v>
      </c>
      <c r="I20" s="1">
        <f>CombinedRaw!AD21</f>
        <v>871900</v>
      </c>
      <c r="J20" s="1">
        <f>CombinedRaw!AH21</f>
        <v>601000</v>
      </c>
      <c r="K20" s="1">
        <f>CombinedRaw!AL21</f>
        <v>601000</v>
      </c>
      <c r="L20" s="1">
        <f>CombinedRaw!AP21</f>
        <v>663000</v>
      </c>
      <c r="M20" s="1">
        <f>CombinedRaw!AT21</f>
        <v>663000</v>
      </c>
      <c r="N20" s="1">
        <f>CombinedRaw!AX21</f>
        <v>663000</v>
      </c>
      <c r="O20" s="1">
        <f>CombinedRaw!BB21</f>
        <v>663000</v>
      </c>
      <c r="P20" s="1">
        <f>CombinedRaw!BF21</f>
        <v>663000</v>
      </c>
      <c r="Q20" s="1">
        <f>CombinedRaw!BJ21</f>
        <v>663000</v>
      </c>
      <c r="R20" s="1">
        <f>CombinedRaw!BN21</f>
        <v>663000</v>
      </c>
      <c r="S20" s="1">
        <f>CombinedRaw!BR21</f>
        <v>662695</v>
      </c>
      <c r="T20" s="1">
        <f>CombinedRaw!BV21</f>
        <v>662695</v>
      </c>
      <c r="U20" s="1">
        <f>CombinedRaw!BZ21</f>
        <v>662695</v>
      </c>
      <c r="V20" s="1">
        <f>CombinedRaw!CD21</f>
        <v>662695</v>
      </c>
      <c r="W20" s="1">
        <f>CombinedRaw!CH21</f>
        <v>662695</v>
      </c>
      <c r="X20" s="1">
        <f>CombinedRaw!CL21</f>
        <v>662695</v>
      </c>
      <c r="Y20" s="1">
        <f>CombinedRaw!CP21</f>
        <v>662695</v>
      </c>
      <c r="Z20" s="1">
        <f>CombinedRaw!CT21</f>
        <v>671275</v>
      </c>
      <c r="AA20" s="1">
        <f>CombinedRaw!CX21</f>
        <v>676000</v>
      </c>
      <c r="AB20" s="1">
        <f>CombinedRaw!DB21</f>
        <v>676000</v>
      </c>
      <c r="AC20" s="1">
        <f>CombinedRaw!DF21</f>
        <v>656285</v>
      </c>
      <c r="AD20" s="1">
        <f>CombinedRaw!DJ21</f>
        <v>656285</v>
      </c>
      <c r="AE20" s="1">
        <f>CombinedRaw!DN21</f>
        <v>637387</v>
      </c>
      <c r="AF20" s="1">
        <f>CombinedRaw!DR21</f>
        <v>618487</v>
      </c>
    </row>
    <row r="21" spans="1:32" ht="12.75">
      <c r="A21" s="14" t="s">
        <v>18</v>
      </c>
      <c r="B21" s="1">
        <f>CombinedRaw!B22</f>
        <v>28180</v>
      </c>
      <c r="C21" s="1">
        <f>CombinedRaw!F22</f>
        <v>28180</v>
      </c>
      <c r="D21" s="1">
        <f>CombinedRaw!J22</f>
        <v>20410</v>
      </c>
      <c r="E21" s="1">
        <f>CombinedRaw!N22</f>
        <v>20410</v>
      </c>
      <c r="F21" s="1">
        <f>CombinedRaw!R22</f>
        <v>21000</v>
      </c>
      <c r="G21" s="1">
        <f>CombinedRaw!V22</f>
        <v>21000</v>
      </c>
      <c r="H21" s="1">
        <f>CombinedRaw!Z22</f>
        <v>7850</v>
      </c>
      <c r="I21" s="1">
        <f>CombinedRaw!AD22</f>
        <v>7850</v>
      </c>
      <c r="J21" s="1">
        <f>CombinedRaw!AH22</f>
        <v>7600</v>
      </c>
      <c r="K21" s="1">
        <f>CombinedRaw!AL22</f>
        <v>7440</v>
      </c>
      <c r="L21" s="1">
        <f>CombinedRaw!AP22</f>
        <v>7250</v>
      </c>
      <c r="M21" s="1">
        <f>CombinedRaw!AT22</f>
        <v>10205</v>
      </c>
      <c r="N21" s="1">
        <f>CombinedRaw!AX22</f>
        <v>9825</v>
      </c>
      <c r="O21" s="1">
        <f>CombinedRaw!BB22</f>
        <v>11200</v>
      </c>
      <c r="P21" s="1">
        <f>CombinedRaw!BF22</f>
        <v>5100</v>
      </c>
      <c r="Q21" s="1">
        <f>CombinedRaw!BJ22</f>
        <v>5800</v>
      </c>
      <c r="R21" s="1">
        <f>CombinedRaw!BN22</f>
        <v>5000</v>
      </c>
      <c r="S21" s="1">
        <f>CombinedRaw!BR22</f>
        <v>5000</v>
      </c>
      <c r="T21" s="1">
        <f>CombinedRaw!BV22</f>
        <v>5000</v>
      </c>
      <c r="U21" s="1">
        <f>CombinedRaw!BZ22</f>
        <v>5000</v>
      </c>
      <c r="V21" s="1">
        <f>CombinedRaw!CD22</f>
        <v>3800</v>
      </c>
      <c r="W21" s="1">
        <f>CombinedRaw!CH22</f>
        <v>5555</v>
      </c>
      <c r="X21" s="1">
        <f>CombinedRaw!CL22</f>
        <v>5555</v>
      </c>
      <c r="Y21" s="1">
        <f>CombinedRaw!CP22</f>
        <v>5555</v>
      </c>
      <c r="Z21" s="1">
        <f>CombinedRaw!CT22</f>
        <v>5555</v>
      </c>
      <c r="AA21" s="1">
        <f>CombinedRaw!CX22</f>
        <v>21000</v>
      </c>
      <c r="AB21" s="1">
        <f>CombinedRaw!DB22</f>
        <v>21000</v>
      </c>
      <c r="AC21" s="1">
        <f>CombinedRaw!DF22</f>
        <v>19273</v>
      </c>
      <c r="AD21" s="1">
        <f>CombinedRaw!DJ22</f>
        <v>19273</v>
      </c>
      <c r="AE21" s="1">
        <f>CombinedRaw!DN22</f>
        <v>19273</v>
      </c>
      <c r="AF21" s="1">
        <f>CombinedRaw!DR22</f>
        <v>19273</v>
      </c>
    </row>
    <row r="22" spans="1:32" ht="12.75">
      <c r="A22" s="14" t="s">
        <v>19</v>
      </c>
      <c r="B22" s="1">
        <f>CombinedRaw!B23</f>
        <v>77361</v>
      </c>
      <c r="C22" s="1">
        <f>CombinedRaw!F23</f>
        <v>77361</v>
      </c>
      <c r="D22" s="1">
        <f>CombinedRaw!J23</f>
        <v>76261</v>
      </c>
      <c r="E22" s="1">
        <f>CombinedRaw!N23</f>
        <v>70154</v>
      </c>
      <c r="F22" s="1">
        <f>CombinedRaw!R23</f>
        <v>70154</v>
      </c>
      <c r="G22" s="1">
        <f>CombinedRaw!V23</f>
        <v>70154</v>
      </c>
      <c r="H22" s="1">
        <f>CombinedRaw!Z23</f>
        <v>70154</v>
      </c>
      <c r="I22" s="1">
        <f>CombinedRaw!AD23</f>
        <v>70154</v>
      </c>
      <c r="J22" s="1">
        <f>CombinedRaw!AH23</f>
        <v>68087</v>
      </c>
      <c r="K22" s="1">
        <f>CombinedRaw!AL23</f>
        <v>68087</v>
      </c>
      <c r="L22" s="1">
        <f>CombinedRaw!AP23</f>
        <v>68087</v>
      </c>
      <c r="M22" s="1">
        <f>CombinedRaw!AT23</f>
        <v>61187</v>
      </c>
      <c r="N22" s="1">
        <f>CombinedRaw!AX23</f>
        <v>61187</v>
      </c>
      <c r="O22" s="1">
        <f>CombinedRaw!BB23</f>
        <v>61187</v>
      </c>
      <c r="P22" s="1">
        <f>CombinedRaw!BF23</f>
        <v>61187</v>
      </c>
      <c r="Q22" s="1">
        <f>CombinedRaw!BJ23</f>
        <v>61187</v>
      </c>
      <c r="R22" s="1">
        <f>CombinedRaw!BN23</f>
        <v>57307</v>
      </c>
      <c r="S22" s="1">
        <f>CombinedRaw!BR23</f>
        <v>48752</v>
      </c>
      <c r="T22" s="1">
        <f>CombinedRaw!BV23</f>
        <v>32570</v>
      </c>
      <c r="U22" s="1">
        <f>CombinedRaw!BZ23</f>
        <v>32570</v>
      </c>
      <c r="V22" s="1">
        <f>CombinedRaw!CD23</f>
        <v>32570</v>
      </c>
      <c r="W22" s="1">
        <f>CombinedRaw!CH23</f>
        <v>32570</v>
      </c>
      <c r="X22" s="1">
        <f>CombinedRaw!CL23</f>
        <v>32570</v>
      </c>
      <c r="Y22" s="1">
        <f>CombinedRaw!CP23</f>
        <v>32570</v>
      </c>
      <c r="Z22" s="1">
        <f>CombinedRaw!CT23</f>
        <v>24410</v>
      </c>
      <c r="AA22" s="1">
        <f>CombinedRaw!CX23</f>
        <v>22487</v>
      </c>
      <c r="AB22" s="1">
        <f>CombinedRaw!DB23</f>
        <v>24000</v>
      </c>
      <c r="AC22" s="1">
        <f>CombinedRaw!DF23</f>
        <v>24000</v>
      </c>
      <c r="AD22" s="1">
        <f>CombinedRaw!DJ23</f>
        <v>24000</v>
      </c>
      <c r="AE22" s="1">
        <f>CombinedRaw!DN23</f>
        <v>24000</v>
      </c>
      <c r="AF22" s="1">
        <f>CombinedRaw!DR23</f>
        <v>24000</v>
      </c>
    </row>
    <row r="23" spans="1:32" ht="12.75">
      <c r="A23" s="14" t="s">
        <v>20</v>
      </c>
      <c r="B23" s="1">
        <f>CombinedRaw!B24</f>
        <v>54200</v>
      </c>
      <c r="C23" s="1">
        <f>CombinedRaw!F24</f>
        <v>54200</v>
      </c>
      <c r="D23" s="1">
        <f>CombinedRaw!J24</f>
        <v>53850</v>
      </c>
      <c r="E23" s="1">
        <f>CombinedRaw!N24</f>
        <v>53400</v>
      </c>
      <c r="F23" s="1">
        <f>CombinedRaw!R24</f>
        <v>52300</v>
      </c>
      <c r="G23" s="1">
        <f>CombinedRaw!V24</f>
        <v>51500</v>
      </c>
      <c r="H23" s="1">
        <f>CombinedRaw!Z24</f>
        <v>50600</v>
      </c>
      <c r="I23" s="1">
        <f>CombinedRaw!AD24</f>
        <v>50000</v>
      </c>
      <c r="J23" s="1">
        <f>CombinedRaw!AH24</f>
        <v>48900</v>
      </c>
      <c r="K23" s="1">
        <f>CombinedRaw!AL24</f>
        <v>48400</v>
      </c>
      <c r="L23" s="1">
        <f>CombinedRaw!AP24</f>
        <v>47100</v>
      </c>
      <c r="M23" s="1">
        <f>CombinedRaw!AT24</f>
        <v>48650</v>
      </c>
      <c r="N23" s="1">
        <f>CombinedRaw!AX24</f>
        <v>48650</v>
      </c>
      <c r="O23" s="1">
        <f>CombinedRaw!BB24</f>
        <v>48650</v>
      </c>
      <c r="P23" s="1">
        <f>CombinedRaw!BF24</f>
        <v>48040</v>
      </c>
      <c r="Q23" s="1">
        <f>CombinedRaw!BJ24</f>
        <v>47260</v>
      </c>
      <c r="R23" s="1">
        <f>CombinedRaw!BN24</f>
        <v>46410</v>
      </c>
      <c r="S23" s="1">
        <f>CombinedRaw!BR24</f>
        <v>46150</v>
      </c>
      <c r="T23" s="1">
        <f>CombinedRaw!BV24</f>
        <v>46150</v>
      </c>
      <c r="U23" s="1">
        <f>CombinedRaw!BZ24</f>
        <v>46000</v>
      </c>
      <c r="V23" s="1">
        <f>CombinedRaw!CD24</f>
        <v>24350</v>
      </c>
      <c r="W23" s="1">
        <f>CombinedRaw!CH24</f>
        <v>24120</v>
      </c>
      <c r="X23" s="1">
        <f>CombinedRaw!CL24</f>
        <v>31300</v>
      </c>
      <c r="Y23" s="1">
        <f>CombinedRaw!CP24</f>
        <v>31300</v>
      </c>
      <c r="Z23" s="1">
        <f>CombinedRaw!CT24</f>
        <v>31200</v>
      </c>
      <c r="AA23" s="1">
        <f>CombinedRaw!CX24</f>
        <v>31100</v>
      </c>
      <c r="AB23" s="1">
        <f>CombinedRaw!DB24</f>
        <v>32600</v>
      </c>
      <c r="AC23" s="1">
        <f>CombinedRaw!DF24</f>
        <v>32500</v>
      </c>
      <c r="AD23" s="1">
        <f>CombinedRaw!DJ24</f>
        <v>31970</v>
      </c>
      <c r="AE23" s="1">
        <f>CombinedRaw!DN24</f>
        <v>31470</v>
      </c>
      <c r="AF23" s="1">
        <f>CombinedRaw!DR24</f>
        <v>30970</v>
      </c>
    </row>
    <row r="24" spans="1:32" ht="12.75">
      <c r="A24" s="14" t="s">
        <v>21</v>
      </c>
      <c r="B24" s="1">
        <f>CombinedRaw!B25</f>
        <v>484000</v>
      </c>
      <c r="C24" s="1">
        <f>CombinedRaw!F25</f>
        <v>484000</v>
      </c>
      <c r="D24" s="1">
        <f>CombinedRaw!J25</f>
        <v>484000</v>
      </c>
      <c r="E24" s="1">
        <f>CombinedRaw!N25</f>
        <v>484000</v>
      </c>
      <c r="F24" s="1">
        <f>CombinedRaw!R25</f>
        <v>484000</v>
      </c>
      <c r="G24" s="1">
        <f>CombinedRaw!V25</f>
        <v>480000</v>
      </c>
      <c r="H24" s="1">
        <f>CombinedRaw!Z25</f>
        <v>480000</v>
      </c>
      <c r="I24" s="1">
        <f>CombinedRaw!AD25</f>
        <v>475000</v>
      </c>
      <c r="J24" s="1">
        <f>CombinedRaw!AH25</f>
        <v>475000</v>
      </c>
      <c r="K24" s="1">
        <f>CombinedRaw!AL25</f>
        <v>475000</v>
      </c>
      <c r="L24" s="1">
        <f>CombinedRaw!AP25</f>
        <v>422000</v>
      </c>
      <c r="M24" s="1">
        <f>CombinedRaw!AT25</f>
        <v>422000</v>
      </c>
      <c r="N24" s="1">
        <f>CombinedRaw!AX25</f>
        <v>422000</v>
      </c>
      <c r="O24" s="1">
        <f>CombinedRaw!BB25</f>
        <v>422000</v>
      </c>
      <c r="P24" s="1">
        <f>CombinedRaw!BF25</f>
        <v>422000</v>
      </c>
      <c r="Q24" s="1">
        <f>CombinedRaw!BJ25</f>
        <v>422000</v>
      </c>
      <c r="R24" s="1">
        <f>CombinedRaw!BN25</f>
        <v>443100</v>
      </c>
      <c r="S24" s="1">
        <f>CombinedRaw!BR25</f>
        <v>422000</v>
      </c>
      <c r="T24" s="1">
        <f>CombinedRaw!BV25</f>
        <v>422000</v>
      </c>
      <c r="U24" s="1">
        <f>CombinedRaw!BZ25</f>
        <v>322936</v>
      </c>
      <c r="V24" s="1">
        <f>CombinedRaw!CD25</f>
        <v>302000</v>
      </c>
      <c r="W24" s="1">
        <f>CombinedRaw!CH25</f>
        <v>341000</v>
      </c>
      <c r="X24" s="1">
        <f>CombinedRaw!CL25</f>
        <v>334053</v>
      </c>
      <c r="Y24" s="1">
        <f>CombinedRaw!CP25</f>
        <v>135000</v>
      </c>
      <c r="Z24" s="1">
        <f>CombinedRaw!CT25</f>
        <v>112885</v>
      </c>
      <c r="AA24" s="1">
        <f>CombinedRaw!CX25</f>
        <v>112885</v>
      </c>
      <c r="AB24" s="1">
        <f>CombinedRaw!DB25</f>
        <v>112885</v>
      </c>
      <c r="AC24" s="1">
        <f>CombinedRaw!DF25</f>
        <v>112885</v>
      </c>
      <c r="AD24" s="1">
        <f>CombinedRaw!DJ25</f>
        <v>112885</v>
      </c>
      <c r="AE24" s="1">
        <f>CombinedRaw!DN25</f>
        <v>112885</v>
      </c>
      <c r="AF24" s="1">
        <f>CombinedRaw!DR25</f>
        <v>102625</v>
      </c>
    </row>
    <row r="25" spans="1:32" ht="12.75">
      <c r="A25" s="14" t="s">
        <v>22</v>
      </c>
      <c r="B25" s="1">
        <f>CombinedRaw!B26</f>
        <v>506000</v>
      </c>
      <c r="C25" s="1">
        <f>CombinedRaw!F26</f>
        <v>502000</v>
      </c>
      <c r="D25" s="1">
        <f>CombinedRaw!J26</f>
        <v>497000</v>
      </c>
      <c r="E25" s="1">
        <f>CombinedRaw!N26</f>
        <v>520000</v>
      </c>
      <c r="F25" s="1">
        <f>CombinedRaw!R26</f>
        <v>522000</v>
      </c>
      <c r="G25" s="1">
        <f>CombinedRaw!V26</f>
        <v>510000</v>
      </c>
      <c r="H25" s="1">
        <f>CombinedRaw!Z26</f>
        <v>517000</v>
      </c>
      <c r="I25" s="1">
        <f>CombinedRaw!AD26</f>
        <v>511000</v>
      </c>
      <c r="J25" s="1">
        <f>CombinedRaw!AH26</f>
        <v>509000</v>
      </c>
      <c r="K25" s="1">
        <f>CombinedRaw!AL26</f>
        <v>514000</v>
      </c>
      <c r="L25" s="1">
        <f>CombinedRaw!AP26</f>
        <v>545000</v>
      </c>
      <c r="M25" s="1">
        <f>CombinedRaw!AT26</f>
        <v>540450</v>
      </c>
      <c r="N25" s="1">
        <f>CombinedRaw!AX26</f>
        <v>528800</v>
      </c>
      <c r="O25" s="1">
        <f>CombinedRaw!BB26</f>
        <v>521000</v>
      </c>
      <c r="P25" s="1">
        <f>CombinedRaw!BF26</f>
        <v>534000</v>
      </c>
      <c r="Q25" s="1">
        <f>CombinedRaw!BJ26</f>
        <v>527000</v>
      </c>
      <c r="R25" s="1">
        <f>CombinedRaw!BN26</f>
        <v>521000</v>
      </c>
      <c r="S25" s="1">
        <f>CombinedRaw!BR26</f>
        <v>518500</v>
      </c>
      <c r="T25" s="1">
        <f>CombinedRaw!BV26</f>
        <v>513000</v>
      </c>
      <c r="U25" s="1">
        <f>CombinedRaw!BZ26</f>
        <v>504500</v>
      </c>
      <c r="V25" s="1">
        <f>CombinedRaw!CD26</f>
        <v>491000</v>
      </c>
      <c r="W25" s="1">
        <f>CombinedRaw!CH26</f>
        <v>450500</v>
      </c>
      <c r="X25" s="1">
        <f>CombinedRaw!CL26</f>
        <v>433500</v>
      </c>
      <c r="Y25" s="1">
        <f>CombinedRaw!CP26</f>
        <v>397500</v>
      </c>
      <c r="Z25" s="1">
        <f>CombinedRaw!CT26</f>
        <v>187594</v>
      </c>
      <c r="AA25" s="1">
        <f>CombinedRaw!CX26</f>
        <v>131733</v>
      </c>
      <c r="AB25" s="1">
        <f>CombinedRaw!DB26</f>
        <v>116156</v>
      </c>
      <c r="AC25" s="1">
        <f>CombinedRaw!DF26</f>
        <v>116156</v>
      </c>
      <c r="AD25" s="1">
        <f>CombinedRaw!DJ26</f>
        <v>89450</v>
      </c>
      <c r="AE25" s="1">
        <f>CombinedRaw!DN26</f>
        <v>73400</v>
      </c>
      <c r="AF25" s="1">
        <f>CombinedRaw!DR26</f>
        <v>44500</v>
      </c>
    </row>
    <row r="26" spans="1:32" ht="12.75">
      <c r="A26" s="14" t="s">
        <v>23</v>
      </c>
      <c r="B26" s="1">
        <f>CombinedRaw!B27</f>
        <v>1593950</v>
      </c>
      <c r="C26" s="1">
        <f>CombinedRaw!F27</f>
        <v>1581900</v>
      </c>
      <c r="D26" s="1">
        <f>CombinedRaw!J27</f>
        <v>1526211</v>
      </c>
      <c r="E26" s="1">
        <f>CombinedRaw!N27</f>
        <v>1511100</v>
      </c>
      <c r="F26" s="1">
        <f>CombinedRaw!R27</f>
        <v>1379729</v>
      </c>
      <c r="G26" s="1">
        <f>CombinedRaw!V27</f>
        <v>1258050</v>
      </c>
      <c r="H26" s="1">
        <f>CombinedRaw!Z27</f>
        <v>1212975</v>
      </c>
      <c r="I26" s="1">
        <f>CombinedRaw!AD27</f>
        <v>1205665</v>
      </c>
      <c r="J26" s="1">
        <f>CombinedRaw!AH27</f>
        <v>1180060</v>
      </c>
      <c r="K26" s="1">
        <f>CombinedRaw!AL27</f>
        <v>1168000</v>
      </c>
      <c r="L26" s="1">
        <f>CombinedRaw!AP27</f>
        <v>470000</v>
      </c>
      <c r="M26" s="1">
        <f>CombinedRaw!AT27</f>
        <v>470000</v>
      </c>
      <c r="N26" s="1">
        <f>CombinedRaw!AX27</f>
        <v>470000</v>
      </c>
      <c r="O26" s="1">
        <f>CombinedRaw!BB27</f>
        <v>470000</v>
      </c>
      <c r="P26" s="1">
        <f>CombinedRaw!BF27</f>
        <v>470000</v>
      </c>
      <c r="Q26" s="1">
        <f>CombinedRaw!BJ27</f>
        <v>470000</v>
      </c>
      <c r="R26" s="1">
        <f>CombinedRaw!BN27</f>
        <v>470000</v>
      </c>
      <c r="S26" s="1">
        <f>CombinedRaw!BR27</f>
        <v>467957</v>
      </c>
      <c r="T26" s="1">
        <f>CombinedRaw!BV27</f>
        <v>467957</v>
      </c>
      <c r="U26" s="1">
        <f>CombinedRaw!BZ27</f>
        <v>467957</v>
      </c>
      <c r="V26" s="1">
        <f>CombinedRaw!CD27</f>
        <v>467957</v>
      </c>
      <c r="W26" s="1">
        <f>CombinedRaw!CH27</f>
        <v>501895</v>
      </c>
      <c r="X26" s="1">
        <f>CombinedRaw!CL27</f>
        <v>501895</v>
      </c>
      <c r="Y26" s="1">
        <f>CombinedRaw!CP27</f>
        <v>402400</v>
      </c>
      <c r="Z26" s="1">
        <f>CombinedRaw!CT27</f>
        <v>384790</v>
      </c>
      <c r="AA26" s="1">
        <f>CombinedRaw!CX27</f>
        <v>330200</v>
      </c>
      <c r="AB26" s="1">
        <f>CombinedRaw!DB27</f>
        <v>330200</v>
      </c>
      <c r="AC26" s="1">
        <f>CombinedRaw!DF27</f>
        <v>229600</v>
      </c>
      <c r="AD26" s="1">
        <f>CombinedRaw!DJ27</f>
        <v>229600</v>
      </c>
      <c r="AE26" s="1">
        <f>CombinedRaw!DN27</f>
        <v>207300</v>
      </c>
      <c r="AF26" s="1">
        <f>CombinedRaw!DR27</f>
        <v>185000</v>
      </c>
    </row>
    <row r="27" spans="1:32" ht="12.75">
      <c r="A27" s="14" t="s">
        <v>24</v>
      </c>
      <c r="B27" s="1">
        <f>CombinedRaw!B28</f>
        <v>1653519</v>
      </c>
      <c r="C27" s="1">
        <f>CombinedRaw!F28</f>
        <v>1455845</v>
      </c>
      <c r="D27" s="1">
        <f>CombinedRaw!J28</f>
        <v>1437290</v>
      </c>
      <c r="E27" s="1">
        <f>CombinedRaw!N28</f>
        <v>1124000</v>
      </c>
      <c r="F27" s="1">
        <f>CombinedRaw!R28</f>
        <v>750000</v>
      </c>
      <c r="G27" s="1">
        <f>CombinedRaw!V28</f>
        <v>750000</v>
      </c>
      <c r="H27" s="1">
        <f>CombinedRaw!Z28</f>
        <v>725000</v>
      </c>
      <c r="I27" s="1">
        <f>CombinedRaw!AD28</f>
        <v>609500</v>
      </c>
      <c r="J27" s="1">
        <f>CombinedRaw!AH28</f>
        <v>609500</v>
      </c>
      <c r="K27" s="1">
        <f>CombinedRaw!AL28</f>
        <v>593200</v>
      </c>
      <c r="L27" s="1">
        <f>CombinedRaw!AP28</f>
        <v>553200</v>
      </c>
      <c r="M27" s="1">
        <f>CombinedRaw!AT28</f>
        <v>553200</v>
      </c>
      <c r="N27" s="1">
        <f>CombinedRaw!AX28</f>
        <v>553200</v>
      </c>
      <c r="O27" s="1">
        <f>CombinedRaw!BB28</f>
        <v>520200</v>
      </c>
      <c r="P27" s="1">
        <f>CombinedRaw!BF28</f>
        <v>548450</v>
      </c>
      <c r="Q27" s="1">
        <f>CombinedRaw!BJ28</f>
        <v>563350</v>
      </c>
      <c r="R27" s="1">
        <f>CombinedRaw!BN28</f>
        <v>566900</v>
      </c>
      <c r="S27" s="1">
        <f>CombinedRaw!BR28</f>
        <v>434100</v>
      </c>
      <c r="T27" s="1">
        <f>CombinedRaw!BV28</f>
        <v>434100</v>
      </c>
      <c r="U27" s="1">
        <f>CombinedRaw!BZ28</f>
        <v>434100</v>
      </c>
      <c r="V27" s="1">
        <f>CombinedRaw!CD28</f>
        <v>415000</v>
      </c>
      <c r="W27" s="1">
        <f>CombinedRaw!CH28</f>
        <v>353000</v>
      </c>
      <c r="X27" s="1">
        <f>CombinedRaw!CL28</f>
        <v>266588</v>
      </c>
      <c r="Y27" s="1">
        <f>CombinedRaw!CP28</f>
        <v>266558</v>
      </c>
      <c r="Z27" s="1">
        <f>CombinedRaw!CT28</f>
        <v>242325</v>
      </c>
      <c r="AA27" s="1">
        <f>CombinedRaw!CX28</f>
        <v>216339</v>
      </c>
      <c r="AB27" s="1">
        <f>CombinedRaw!DB28</f>
        <v>216339</v>
      </c>
      <c r="AC27" s="1">
        <f>CombinedRaw!DF28</f>
        <v>196339</v>
      </c>
      <c r="AD27" s="1">
        <f>CombinedRaw!DJ28</f>
        <v>196339</v>
      </c>
      <c r="AE27" s="1">
        <f>CombinedRaw!DN28</f>
        <v>196339</v>
      </c>
      <c r="AF27" s="1">
        <f>CombinedRaw!DR28</f>
        <v>172054</v>
      </c>
    </row>
    <row r="28" spans="1:32" ht="12.75">
      <c r="A28" s="14" t="s">
        <v>25</v>
      </c>
      <c r="B28" s="1">
        <f>CombinedRaw!B29</f>
        <v>2130560</v>
      </c>
      <c r="C28" s="1">
        <f>CombinedRaw!F29</f>
        <v>2367520</v>
      </c>
      <c r="D28" s="1">
        <f>CombinedRaw!J29</f>
        <v>2355400</v>
      </c>
      <c r="E28" s="1">
        <f>CombinedRaw!N29</f>
        <v>2421595</v>
      </c>
      <c r="F28" s="1">
        <f>CombinedRaw!R29</f>
        <v>2389260</v>
      </c>
      <c r="G28" s="1">
        <f>CombinedRaw!V29</f>
        <v>2222870</v>
      </c>
      <c r="H28" s="1">
        <f>CombinedRaw!Z29</f>
        <v>2253300</v>
      </c>
      <c r="I28" s="1">
        <f>CombinedRaw!AD29</f>
        <v>2220000</v>
      </c>
      <c r="J28" s="1">
        <f>CombinedRaw!AH29</f>
        <v>2139920</v>
      </c>
      <c r="K28" s="1">
        <f>CombinedRaw!AL29</f>
        <v>2568900</v>
      </c>
      <c r="L28" s="1">
        <f>CombinedRaw!AP29</f>
        <v>3009749</v>
      </c>
      <c r="M28" s="1">
        <f>CombinedRaw!AT29</f>
        <v>2557602</v>
      </c>
      <c r="N28" s="1">
        <f>CombinedRaw!AX29</f>
        <v>2511668</v>
      </c>
      <c r="O28" s="1">
        <f>CombinedRaw!BB29</f>
        <v>2724000</v>
      </c>
      <c r="P28" s="1">
        <f>CombinedRaw!BF29</f>
        <v>2724000</v>
      </c>
      <c r="Q28" s="1">
        <f>CombinedRaw!BJ29</f>
        <v>3170214</v>
      </c>
      <c r="R28" s="1">
        <f>CombinedRaw!BN29</f>
        <v>3170154</v>
      </c>
      <c r="S28" s="1">
        <f>CombinedRaw!BR29</f>
        <v>3170214</v>
      </c>
      <c r="T28" s="1">
        <f>CombinedRaw!BV29</f>
        <v>3170214</v>
      </c>
      <c r="U28" s="1">
        <f>CombinedRaw!BZ29</f>
        <v>3162000</v>
      </c>
      <c r="V28" s="1">
        <f>CombinedRaw!CD29</f>
        <v>3130400</v>
      </c>
      <c r="W28" s="1">
        <f>CombinedRaw!CH29</f>
        <v>3100000</v>
      </c>
      <c r="X28" s="1">
        <f>CombinedRaw!CL29</f>
        <v>3114150</v>
      </c>
      <c r="Y28" s="1">
        <f>CombinedRaw!CP29</f>
        <v>3114150</v>
      </c>
      <c r="Z28" s="1">
        <f>CombinedRaw!CT29</f>
        <v>3100000</v>
      </c>
      <c r="AA28" s="1">
        <f>CombinedRaw!CX29</f>
        <v>3400000</v>
      </c>
      <c r="AB28" s="1">
        <f>CombinedRaw!DB29</f>
        <v>3400000</v>
      </c>
      <c r="AC28" s="1">
        <f>CombinedRaw!DF29</f>
        <v>3200000</v>
      </c>
      <c r="AD28" s="1">
        <f>CombinedRaw!DJ29</f>
        <v>3200000</v>
      </c>
      <c r="AE28" s="1">
        <f>CombinedRaw!DN29</f>
        <v>3200000</v>
      </c>
      <c r="AF28" s="1">
        <f>CombinedRaw!DR29</f>
        <v>3200000</v>
      </c>
    </row>
    <row r="29" spans="1:32" ht="12.75">
      <c r="A29" s="14" t="s">
        <v>26</v>
      </c>
      <c r="B29" s="1">
        <f>CombinedRaw!B30</f>
        <v>8150000</v>
      </c>
      <c r="C29" s="1">
        <f>CombinedRaw!F30</f>
        <v>8152200</v>
      </c>
      <c r="D29" s="1">
        <f>CombinedRaw!J30</f>
        <v>8262000</v>
      </c>
      <c r="E29" s="1">
        <f>CombinedRaw!N30</f>
        <v>8257000</v>
      </c>
      <c r="F29" s="1">
        <f>CombinedRaw!R30</f>
        <v>8500000</v>
      </c>
      <c r="G29" s="1">
        <f>CombinedRaw!V30</f>
        <v>8500000</v>
      </c>
      <c r="H29" s="1">
        <f>CombinedRaw!Z30</f>
        <v>8500000</v>
      </c>
      <c r="I29" s="1">
        <f>CombinedRaw!AD30</f>
        <v>8500000</v>
      </c>
      <c r="J29" s="1">
        <f>CombinedRaw!AH30</f>
        <v>8469000</v>
      </c>
      <c r="K29" s="1">
        <f>CombinedRaw!AL30</f>
        <v>8389000</v>
      </c>
      <c r="L29" s="1">
        <f>CombinedRaw!AP30</f>
        <v>8306000</v>
      </c>
      <c r="M29" s="1">
        <f>CombinedRaw!AT30</f>
        <v>8204000</v>
      </c>
      <c r="N29" s="1">
        <f>CombinedRaw!AX30</f>
        <v>8114000</v>
      </c>
      <c r="O29" s="1">
        <f>CombinedRaw!BB30</f>
        <v>8228000</v>
      </c>
      <c r="P29" s="1">
        <f>CombinedRaw!BF30</f>
        <v>8211000</v>
      </c>
      <c r="Q29" s="1">
        <f>CombinedRaw!BJ30</f>
        <v>8197000</v>
      </c>
      <c r="R29" s="1">
        <f>CombinedRaw!BN30</f>
        <v>8140000</v>
      </c>
      <c r="S29" s="1">
        <f>CombinedRaw!BR30</f>
        <v>8088000</v>
      </c>
      <c r="T29" s="1">
        <f>CombinedRaw!BV30</f>
        <v>8015700</v>
      </c>
      <c r="U29" s="1">
        <f>CombinedRaw!BZ30</f>
        <v>7907000</v>
      </c>
      <c r="V29" s="1">
        <f>CombinedRaw!CD30</f>
        <v>7637190</v>
      </c>
      <c r="W29" s="1">
        <f>CombinedRaw!CH30</f>
        <v>7445200</v>
      </c>
      <c r="X29" s="1">
        <f>CombinedRaw!CL30</f>
        <v>7257000</v>
      </c>
      <c r="Y29" s="1">
        <f>CombinedRaw!CP30</f>
        <v>7165100</v>
      </c>
      <c r="Z29" s="1">
        <f>CombinedRaw!CT30</f>
        <v>6301440</v>
      </c>
      <c r="AA29" s="1">
        <f>CombinedRaw!CX30</f>
        <v>5614970</v>
      </c>
      <c r="AB29" s="1">
        <f>CombinedRaw!DB30</f>
        <v>5337970</v>
      </c>
      <c r="AC29" s="1">
        <f>CombinedRaw!DF30</f>
        <v>5019270</v>
      </c>
      <c r="AD29" s="1">
        <f>CombinedRaw!DJ30</f>
        <v>4533100</v>
      </c>
      <c r="AE29" s="1">
        <f>CombinedRaw!DN30</f>
        <v>4481150</v>
      </c>
      <c r="AF29" s="1">
        <f>CombinedRaw!DR30</f>
        <v>4429200</v>
      </c>
    </row>
    <row r="30" spans="1:32" ht="12.75">
      <c r="A30" s="14" t="s">
        <v>27</v>
      </c>
      <c r="B30" s="1">
        <f>CombinedRaw!B31</f>
        <v>702000</v>
      </c>
      <c r="C30" s="1">
        <f>CombinedRaw!F31</f>
        <v>695000</v>
      </c>
      <c r="D30" s="1">
        <f>CombinedRaw!J31</f>
        <v>585000</v>
      </c>
      <c r="E30" s="1">
        <f>CombinedRaw!N31</f>
        <v>585000</v>
      </c>
      <c r="F30" s="1">
        <f>CombinedRaw!R31</f>
        <v>540150</v>
      </c>
      <c r="G30" s="1">
        <f>CombinedRaw!V31</f>
        <v>600000</v>
      </c>
      <c r="H30" s="1">
        <f>CombinedRaw!Z31</f>
        <v>600000</v>
      </c>
      <c r="I30" s="1">
        <f>CombinedRaw!AD31</f>
        <v>597000</v>
      </c>
      <c r="J30" s="1">
        <f>CombinedRaw!AH31</f>
        <v>571500</v>
      </c>
      <c r="K30" s="1">
        <f>CombinedRaw!AL31</f>
        <v>701100</v>
      </c>
      <c r="L30" s="1">
        <f>CombinedRaw!AP31</f>
        <v>1305700</v>
      </c>
      <c r="M30" s="1">
        <f>CombinedRaw!AT31</f>
        <v>1305700</v>
      </c>
      <c r="N30" s="1">
        <f>CombinedRaw!AX31</f>
        <v>1305700</v>
      </c>
      <c r="O30" s="1">
        <f>CombinedRaw!BB31</f>
        <v>1305700</v>
      </c>
      <c r="P30" s="1">
        <f>CombinedRaw!BF31</f>
        <v>1305700</v>
      </c>
      <c r="Q30" s="1">
        <f>CombinedRaw!BJ31</f>
        <v>1305700</v>
      </c>
      <c r="R30" s="1">
        <f>CombinedRaw!BN31</f>
        <v>1305700</v>
      </c>
      <c r="S30" s="1">
        <f>CombinedRaw!BR31</f>
        <v>1304700</v>
      </c>
      <c r="T30" s="1">
        <f>CombinedRaw!BV31</f>
        <v>1304700</v>
      </c>
      <c r="U30" s="1">
        <f>CombinedRaw!BZ31</f>
        <v>1304700</v>
      </c>
      <c r="V30" s="1">
        <f>CombinedRaw!CD31</f>
        <v>1304700</v>
      </c>
      <c r="W30" s="1">
        <f>CombinedRaw!CH31</f>
        <v>1304700</v>
      </c>
      <c r="X30" s="1">
        <f>CombinedRaw!CL31</f>
        <v>1304700</v>
      </c>
      <c r="Y30" s="1">
        <f>CombinedRaw!CP31</f>
        <v>1304700</v>
      </c>
      <c r="Z30" s="1">
        <f>CombinedRaw!CT31</f>
        <v>1448700</v>
      </c>
      <c r="AA30" s="1">
        <f>CombinedRaw!CX31</f>
        <v>1317000</v>
      </c>
      <c r="AB30" s="1">
        <f>CombinedRaw!DB31</f>
        <v>1317000</v>
      </c>
      <c r="AC30" s="1">
        <f>CombinedRaw!DF31</f>
        <v>1300000</v>
      </c>
      <c r="AD30" s="1">
        <f>CombinedRaw!DJ31</f>
        <v>1300000</v>
      </c>
      <c r="AE30" s="1">
        <f>CombinedRaw!DN31</f>
        <v>1300000</v>
      </c>
      <c r="AF30" s="1">
        <f>CombinedRaw!DR31</f>
        <v>1300000</v>
      </c>
    </row>
    <row r="31" spans="1:32" ht="12.75">
      <c r="A31" s="14" t="s">
        <v>28</v>
      </c>
      <c r="B31" s="1">
        <f>CombinedRaw!B32</f>
        <v>5520</v>
      </c>
      <c r="C31" s="1">
        <f>CombinedRaw!F32</f>
        <v>9070</v>
      </c>
      <c r="D31" s="1">
        <f>CombinedRaw!J32</f>
        <v>7600</v>
      </c>
      <c r="E31" s="1">
        <f>CombinedRaw!N32</f>
        <v>5700</v>
      </c>
      <c r="F31" s="1">
        <f>CombinedRaw!R32</f>
        <v>5700</v>
      </c>
      <c r="G31" s="1">
        <f>CombinedRaw!V32</f>
        <v>5700</v>
      </c>
      <c r="H31" s="1">
        <f>CombinedRaw!Z32</f>
        <v>5700</v>
      </c>
      <c r="I31" s="1">
        <f>CombinedRaw!AD32</f>
        <v>5700</v>
      </c>
      <c r="J31" s="1">
        <f>CombinedRaw!AH32</f>
        <v>5700</v>
      </c>
      <c r="K31" s="1">
        <f>CombinedRaw!AL32</f>
        <v>6500</v>
      </c>
      <c r="L31" s="1">
        <f>CombinedRaw!AP32</f>
        <v>6800</v>
      </c>
      <c r="M31" s="1">
        <f>CombinedRaw!AT32</f>
        <v>6800</v>
      </c>
      <c r="N31" s="1">
        <f>CombinedRaw!AX32</f>
        <v>6600</v>
      </c>
      <c r="O31" s="1">
        <f>CombinedRaw!BB32</f>
        <v>6600</v>
      </c>
      <c r="P31" s="1">
        <f>CombinedRaw!BF32</f>
        <v>6600</v>
      </c>
      <c r="Q31" s="1">
        <f>CombinedRaw!BJ32</f>
        <v>6600</v>
      </c>
      <c r="R31" s="1">
        <f>CombinedRaw!BN32</f>
        <v>6600</v>
      </c>
      <c r="S31" s="1">
        <f>CombinedRaw!BR32</f>
        <v>6600</v>
      </c>
      <c r="T31" s="1">
        <f>CombinedRaw!BV32</f>
        <v>6600</v>
      </c>
      <c r="U31" s="1">
        <f>CombinedRaw!BZ32</f>
        <v>6600</v>
      </c>
      <c r="V31" s="1">
        <f>CombinedRaw!CD32</f>
        <v>6600</v>
      </c>
      <c r="W31" s="1">
        <f>CombinedRaw!CH32</f>
        <v>6600</v>
      </c>
      <c r="X31" s="1">
        <f>CombinedRaw!CL32</f>
        <v>6600</v>
      </c>
      <c r="Y31" s="1">
        <f>CombinedRaw!CP32</f>
        <v>6000</v>
      </c>
      <c r="Z31" s="1">
        <f>CombinedRaw!CT32</f>
        <v>6000</v>
      </c>
      <c r="AA31" s="1">
        <f>CombinedRaw!CX32</f>
        <v>6000</v>
      </c>
      <c r="AB31" s="1">
        <f>CombinedRaw!DB32</f>
        <v>6000</v>
      </c>
      <c r="AC31" s="1">
        <f>CombinedRaw!DF32</f>
        <v>5400</v>
      </c>
      <c r="AD31" s="1">
        <f>CombinedRaw!DJ32</f>
        <v>5400</v>
      </c>
      <c r="AE31" s="1">
        <f>CombinedRaw!DN32</f>
        <v>5400</v>
      </c>
      <c r="AF31" s="1">
        <f>CombinedRaw!DR32</f>
        <v>5400</v>
      </c>
    </row>
    <row r="32" spans="1:32" ht="12.75">
      <c r="A32" s="14" t="s">
        <v>29</v>
      </c>
      <c r="B32" s="1">
        <f>CombinedRaw!B33</f>
        <v>103900</v>
      </c>
      <c r="C32" s="1">
        <f>CombinedRaw!F33</f>
        <v>102700</v>
      </c>
      <c r="D32" s="1">
        <f>CombinedRaw!J33</f>
        <v>100000</v>
      </c>
      <c r="E32" s="1">
        <f>CombinedRaw!N33</f>
        <v>98000</v>
      </c>
      <c r="F32" s="1">
        <f>CombinedRaw!R33</f>
        <v>96100</v>
      </c>
      <c r="G32" s="1">
        <f>CombinedRaw!V33</f>
        <v>96100</v>
      </c>
      <c r="H32" s="1">
        <f>CombinedRaw!Z33</f>
        <v>94700</v>
      </c>
      <c r="I32" s="1">
        <f>CombinedRaw!AD33</f>
        <v>93700</v>
      </c>
      <c r="J32" s="1">
        <f>CombinedRaw!AH33</f>
        <v>93300</v>
      </c>
      <c r="K32" s="1">
        <f>CombinedRaw!AL33</f>
        <v>91700</v>
      </c>
      <c r="L32" s="1">
        <f>CombinedRaw!AP33</f>
        <v>91700</v>
      </c>
      <c r="M32" s="1">
        <f>CombinedRaw!AT33</f>
        <v>91000</v>
      </c>
      <c r="N32" s="1">
        <f>CombinedRaw!AX33</f>
        <v>79000</v>
      </c>
      <c r="O32" s="1">
        <f>CombinedRaw!BB33</f>
        <v>88000</v>
      </c>
      <c r="P32" s="1">
        <f>CombinedRaw!BF33</f>
        <v>107000</v>
      </c>
      <c r="Q32" s="1">
        <f>CombinedRaw!BJ33</f>
        <v>107000</v>
      </c>
      <c r="R32" s="1">
        <f>CombinedRaw!BN33</f>
        <v>107000</v>
      </c>
      <c r="S32" s="1">
        <f>CombinedRaw!BR33</f>
        <v>174000</v>
      </c>
      <c r="T32" s="1">
        <f>CombinedRaw!BV33</f>
        <v>174000</v>
      </c>
      <c r="U32" s="1">
        <f>CombinedRaw!BZ33</f>
        <v>174000</v>
      </c>
      <c r="V32" s="1">
        <f>CombinedRaw!CD33</f>
        <v>174000</v>
      </c>
      <c r="W32" s="1">
        <f>CombinedRaw!CH33</f>
        <v>174000</v>
      </c>
      <c r="X32" s="1">
        <f>CombinedRaw!CL33</f>
        <v>174000</v>
      </c>
      <c r="Y32" s="1">
        <f>CombinedRaw!CP33</f>
        <v>174000</v>
      </c>
      <c r="Z32" s="1">
        <f>CombinedRaw!CT33</f>
        <v>173546</v>
      </c>
      <c r="AA32" s="1">
        <f>CombinedRaw!CX33</f>
        <v>155000</v>
      </c>
      <c r="AB32" s="1">
        <f>CombinedRaw!DB33</f>
        <v>130000</v>
      </c>
      <c r="AC32" s="1">
        <f>CombinedRaw!DF33</f>
        <v>106300</v>
      </c>
      <c r="AD32" s="1">
        <f>CombinedRaw!DJ33</f>
        <v>106300</v>
      </c>
      <c r="AE32" s="1">
        <f>CombinedRaw!DN33</f>
        <v>106300</v>
      </c>
      <c r="AF32" s="1">
        <f>CombinedRaw!DR33</f>
        <v>106300</v>
      </c>
    </row>
    <row r="33" spans="1:32" ht="12.75">
      <c r="A33" s="14" t="s">
        <v>30</v>
      </c>
      <c r="B33" s="1">
        <f>CombinedRaw!B34</f>
        <v>1028563</v>
      </c>
      <c r="C33" s="1">
        <f>CombinedRaw!F34</f>
        <v>1020610</v>
      </c>
      <c r="D33" s="1">
        <f>CombinedRaw!J34</f>
        <v>1014329</v>
      </c>
      <c r="E33" s="1">
        <f>CombinedRaw!N34</f>
        <v>1005500</v>
      </c>
      <c r="F33" s="1">
        <f>CombinedRaw!R34</f>
        <v>1000900</v>
      </c>
      <c r="G33" s="1">
        <f>CombinedRaw!V34</f>
        <v>1018602</v>
      </c>
      <c r="H33" s="1">
        <f>CombinedRaw!Z34</f>
        <v>873945</v>
      </c>
      <c r="I33" s="1">
        <f>CombinedRaw!AD34</f>
        <v>873945</v>
      </c>
      <c r="J33" s="1">
        <f>CombinedRaw!AH34</f>
        <v>873945</v>
      </c>
      <c r="K33" s="1">
        <f>CombinedRaw!AL34</f>
        <v>873945</v>
      </c>
      <c r="L33" s="1">
        <f>CombinedRaw!AP34</f>
        <v>873945</v>
      </c>
      <c r="M33" s="1">
        <f>CombinedRaw!AT34</f>
        <v>873945</v>
      </c>
      <c r="N33" s="1">
        <f>CombinedRaw!AX34</f>
        <v>904100</v>
      </c>
      <c r="O33" s="1">
        <f>CombinedRaw!BB34</f>
        <v>1038000</v>
      </c>
      <c r="P33" s="1">
        <f>CombinedRaw!BF34</f>
        <v>1025000</v>
      </c>
      <c r="Q33" s="1">
        <f>CombinedRaw!BJ34</f>
        <v>1452190</v>
      </c>
      <c r="R33" s="1">
        <f>CombinedRaw!BN34</f>
        <v>1405000</v>
      </c>
      <c r="S33" s="1">
        <f>CombinedRaw!BR34</f>
        <v>1400000</v>
      </c>
      <c r="T33" s="1">
        <f>CombinedRaw!BV34</f>
        <v>1400000</v>
      </c>
      <c r="U33" s="1">
        <f>CombinedRaw!BZ34</f>
        <v>1260770</v>
      </c>
      <c r="V33" s="1">
        <f>CombinedRaw!CD34</f>
        <v>1300000</v>
      </c>
      <c r="W33" s="1">
        <f>CombinedRaw!CH34</f>
        <v>1239680</v>
      </c>
      <c r="X33" s="1">
        <f>CombinedRaw!CL34</f>
        <v>1239680</v>
      </c>
      <c r="Y33" s="1">
        <f>CombinedRaw!CP34</f>
        <v>1239600</v>
      </c>
      <c r="Z33" s="1">
        <f>CombinedRaw!CT34</f>
        <v>1069600</v>
      </c>
      <c r="AA33" s="1">
        <f>CombinedRaw!CX34</f>
        <v>1069000</v>
      </c>
      <c r="AB33" s="1">
        <f>CombinedRaw!DB34</f>
        <v>1069000</v>
      </c>
      <c r="AC33" s="1">
        <f>CombinedRaw!DF34</f>
        <v>1031000</v>
      </c>
      <c r="AD33" s="1">
        <f>CombinedRaw!DJ34</f>
        <v>1031000</v>
      </c>
      <c r="AE33" s="1">
        <f>CombinedRaw!DN34</f>
        <v>1015500</v>
      </c>
      <c r="AF33" s="1">
        <f>CombinedRaw!DR34</f>
        <v>1000000</v>
      </c>
    </row>
    <row r="34" spans="1:32" ht="12.75">
      <c r="A34" s="14" t="s">
        <v>31</v>
      </c>
      <c r="B34" s="1">
        <f>CombinedRaw!B35</f>
        <v>80000</v>
      </c>
      <c r="C34" s="1">
        <f>CombinedRaw!F35</f>
        <v>80000</v>
      </c>
      <c r="D34" s="1">
        <f>CombinedRaw!J35</f>
        <v>72000</v>
      </c>
      <c r="E34" s="1">
        <f>CombinedRaw!N35</f>
        <v>72000</v>
      </c>
      <c r="F34" s="1">
        <f>CombinedRaw!R35</f>
        <v>72000</v>
      </c>
      <c r="G34" s="1">
        <f>CombinedRaw!V35</f>
        <v>72000</v>
      </c>
      <c r="H34" s="1">
        <f>CombinedRaw!Z35</f>
        <v>74500</v>
      </c>
      <c r="I34" s="1">
        <f>CombinedRaw!AD35</f>
        <v>71500</v>
      </c>
      <c r="J34" s="1">
        <f>CombinedRaw!AH35</f>
        <v>71000</v>
      </c>
      <c r="K34" s="1">
        <f>CombinedRaw!AL35</f>
        <v>70000</v>
      </c>
      <c r="L34" s="1">
        <f>CombinedRaw!AP35</f>
        <v>68500</v>
      </c>
      <c r="M34" s="1">
        <f>CombinedRaw!AT35</f>
        <v>67300</v>
      </c>
      <c r="N34" s="1">
        <f>CombinedRaw!AX35</f>
        <v>61800</v>
      </c>
      <c r="O34" s="1">
        <f>CombinedRaw!BB35</f>
        <v>57000</v>
      </c>
      <c r="P34" s="1">
        <f>CombinedRaw!BF35</f>
        <v>33600</v>
      </c>
      <c r="Q34" s="1">
        <f>CombinedRaw!BJ35</f>
        <v>61800</v>
      </c>
      <c r="R34" s="1">
        <f>CombinedRaw!BN35</f>
        <v>60200</v>
      </c>
      <c r="S34" s="1">
        <f>CombinedRaw!BR35</f>
        <v>58400</v>
      </c>
      <c r="T34" s="1">
        <f>CombinedRaw!BV35</f>
        <v>57150</v>
      </c>
      <c r="U34" s="1">
        <f>CombinedRaw!BZ35</f>
        <v>56100</v>
      </c>
      <c r="V34" s="1">
        <f>CombinedRaw!CD35</f>
        <v>55400</v>
      </c>
      <c r="W34" s="1">
        <f>CombinedRaw!CH35</f>
        <v>51925</v>
      </c>
      <c r="X34" s="1">
        <f>CombinedRaw!CL35</f>
        <v>53800</v>
      </c>
      <c r="Y34" s="1">
        <f>CombinedRaw!CP35</f>
        <v>53840</v>
      </c>
      <c r="Z34" s="1">
        <f>CombinedRaw!CT35</f>
        <v>54080</v>
      </c>
      <c r="AA34" s="1">
        <f>CombinedRaw!CX35</f>
        <v>59170</v>
      </c>
      <c r="AB34" s="1">
        <f>CombinedRaw!DB35</f>
        <v>59350</v>
      </c>
      <c r="AC34" s="1">
        <f>CombinedRaw!DF35</f>
        <v>89250</v>
      </c>
      <c r="AD34" s="1">
        <f>CombinedRaw!DJ35</f>
        <v>89250</v>
      </c>
      <c r="AE34" s="1">
        <f>CombinedRaw!DN35</f>
        <v>89250</v>
      </c>
      <c r="AF34" s="1">
        <f>CombinedRaw!DR35</f>
        <v>89250</v>
      </c>
    </row>
    <row r="35" spans="1:32" ht="12.75">
      <c r="A35" s="14" t="s">
        <v>32</v>
      </c>
      <c r="B35" s="1">
        <f>CombinedRaw!B36</f>
        <v>549280</v>
      </c>
      <c r="C35" s="1">
        <f>CombinedRaw!F36</f>
        <v>543380</v>
      </c>
      <c r="D35" s="1">
        <f>CombinedRaw!J36</f>
        <v>540580</v>
      </c>
      <c r="E35" s="1">
        <f>CombinedRaw!N36</f>
        <v>540580</v>
      </c>
      <c r="F35" s="1">
        <f>CombinedRaw!R36</f>
        <v>507830</v>
      </c>
      <c r="G35" s="1">
        <f>CombinedRaw!V36</f>
        <v>507830</v>
      </c>
      <c r="H35" s="1">
        <f>CombinedRaw!Z36</f>
        <v>496580</v>
      </c>
      <c r="I35" s="1">
        <f>CombinedRaw!AD36</f>
        <v>460280</v>
      </c>
      <c r="J35" s="1">
        <f>CombinedRaw!AH36</f>
        <v>436585</v>
      </c>
      <c r="K35" s="1">
        <f>CombinedRaw!AL36</f>
        <v>424580</v>
      </c>
      <c r="L35" s="1">
        <f>CombinedRaw!AP36</f>
        <v>404720</v>
      </c>
      <c r="M35" s="1">
        <f>CombinedRaw!AT36</f>
        <v>366620</v>
      </c>
      <c r="N35" s="1">
        <f>CombinedRaw!AX36</f>
        <v>279200</v>
      </c>
      <c r="O35" s="1">
        <f>CombinedRaw!BB36</f>
        <v>223180</v>
      </c>
      <c r="P35" s="1">
        <f>CombinedRaw!BF36</f>
        <v>217380</v>
      </c>
      <c r="Q35" s="1">
        <f>CombinedRaw!BJ36</f>
        <v>198130</v>
      </c>
      <c r="R35" s="1">
        <f>CombinedRaw!BN36</f>
        <v>203920</v>
      </c>
      <c r="S35" s="1">
        <f>CombinedRaw!BR36</f>
        <v>198470</v>
      </c>
      <c r="T35" s="1">
        <f>CombinedRaw!BV36</f>
        <v>196460</v>
      </c>
      <c r="U35" s="1">
        <f>CombinedRaw!BZ36</f>
        <v>181620</v>
      </c>
      <c r="V35" s="1">
        <f>CombinedRaw!CD36</f>
        <v>181620</v>
      </c>
      <c r="W35" s="1">
        <f>CombinedRaw!CH36</f>
        <v>151455</v>
      </c>
      <c r="X35" s="1">
        <f>CombinedRaw!CL36</f>
        <v>161170</v>
      </c>
      <c r="Y35" s="1">
        <f>CombinedRaw!CP36</f>
        <v>120640</v>
      </c>
      <c r="Z35" s="1">
        <f>CombinedRaw!CT36</f>
        <v>115540</v>
      </c>
      <c r="AA35" s="1">
        <f>CombinedRaw!CX36</f>
        <v>112465</v>
      </c>
      <c r="AB35" s="1">
        <f>CombinedRaw!DB36</f>
        <v>110465</v>
      </c>
      <c r="AC35" s="1">
        <f>CombinedRaw!DF36</f>
        <v>109870</v>
      </c>
      <c r="AD35" s="1">
        <f>CombinedRaw!DJ36</f>
        <v>109105</v>
      </c>
      <c r="AE35" s="1">
        <f>CombinedRaw!DN36</f>
        <v>107939</v>
      </c>
      <c r="AF35" s="1">
        <f>CombinedRaw!DR36</f>
        <v>106774</v>
      </c>
    </row>
    <row r="36" spans="1:32" ht="12.75">
      <c r="A36" s="14" t="s">
        <v>33</v>
      </c>
      <c r="B36" s="1">
        <f>CombinedRaw!B37</f>
        <v>240000</v>
      </c>
      <c r="C36" s="1">
        <f>CombinedRaw!F37</f>
        <v>238000</v>
      </c>
      <c r="D36" s="1">
        <f>CombinedRaw!J37</f>
        <v>235000</v>
      </c>
      <c r="E36" s="1">
        <f>CombinedRaw!N37</f>
        <v>227000</v>
      </c>
      <c r="F36" s="1">
        <f>CombinedRaw!R37</f>
        <v>220000</v>
      </c>
      <c r="G36" s="1">
        <f>CombinedRaw!V37</f>
        <v>213000</v>
      </c>
      <c r="H36" s="1">
        <f>CombinedRaw!Z37</f>
        <v>208000</v>
      </c>
      <c r="I36" s="1">
        <f>CombinedRaw!AD37</f>
        <v>203000</v>
      </c>
      <c r="J36" s="1">
        <f>CombinedRaw!AH37</f>
        <v>200550</v>
      </c>
      <c r="K36" s="1">
        <f>CombinedRaw!AL37</f>
        <v>197025</v>
      </c>
      <c r="L36" s="1">
        <f>CombinedRaw!AP37</f>
        <v>190000</v>
      </c>
      <c r="M36" s="1">
        <f>CombinedRaw!AT37</f>
        <v>190000</v>
      </c>
      <c r="N36" s="1">
        <f>CombinedRaw!AX37</f>
        <v>202100</v>
      </c>
      <c r="O36" s="1">
        <f>CombinedRaw!BB37</f>
        <v>206550</v>
      </c>
      <c r="P36" s="1">
        <f>CombinedRaw!BF37</f>
        <v>208540</v>
      </c>
      <c r="Q36" s="1">
        <f>CombinedRaw!BJ37</f>
        <v>209030</v>
      </c>
      <c r="R36" s="1">
        <f>CombinedRaw!BN37</f>
        <v>212720</v>
      </c>
      <c r="S36" s="1">
        <f>CombinedRaw!BR37</f>
        <v>210720</v>
      </c>
      <c r="T36" s="1">
        <f>CombinedRaw!BV37</f>
        <v>206720</v>
      </c>
      <c r="U36" s="1">
        <f>CombinedRaw!BZ37</f>
        <v>198510</v>
      </c>
      <c r="V36" s="1">
        <f>CombinedRaw!CD37</f>
        <v>182930</v>
      </c>
      <c r="W36" s="1">
        <f>CombinedRaw!CH37</f>
        <v>164610</v>
      </c>
      <c r="X36" s="1">
        <f>CombinedRaw!CL37</f>
        <v>150110</v>
      </c>
      <c r="Y36" s="1">
        <f>CombinedRaw!CP37</f>
        <v>134310</v>
      </c>
      <c r="Z36" s="1">
        <f>CombinedRaw!CT37</f>
        <v>102810</v>
      </c>
      <c r="AA36" s="1">
        <f>CombinedRaw!CX37</f>
        <v>91910</v>
      </c>
      <c r="AB36" s="1">
        <f>CombinedRaw!DB37</f>
        <v>73204</v>
      </c>
      <c r="AC36" s="1">
        <f>CombinedRaw!DF37</f>
        <v>72314</v>
      </c>
      <c r="AD36" s="1">
        <f>CombinedRaw!DJ37</f>
        <v>97427</v>
      </c>
      <c r="AE36" s="1">
        <f>CombinedRaw!DN37</f>
        <v>95346</v>
      </c>
      <c r="AF36" s="1">
        <f>CombinedRaw!DR37</f>
        <v>93264</v>
      </c>
    </row>
    <row r="37" spans="1:32" ht="12.75">
      <c r="A37" s="14" t="s">
        <v>34</v>
      </c>
      <c r="B37" s="1">
        <f>CombinedRaw!B38</f>
        <v>43602</v>
      </c>
      <c r="C37" s="1">
        <f>CombinedRaw!F38</f>
        <v>41122</v>
      </c>
      <c r="D37" s="1">
        <f>CombinedRaw!J38</f>
        <v>40000</v>
      </c>
      <c r="E37" s="1">
        <f>CombinedRaw!N38</f>
        <v>40000</v>
      </c>
      <c r="F37" s="1">
        <f>CombinedRaw!R38</f>
        <v>40000</v>
      </c>
      <c r="G37" s="1">
        <f>CombinedRaw!V38</f>
        <v>40000</v>
      </c>
      <c r="H37" s="1">
        <f>CombinedRaw!Z38</f>
        <v>32336</v>
      </c>
      <c r="I37" s="1">
        <f>CombinedRaw!AD38</f>
        <v>32336</v>
      </c>
      <c r="J37" s="1">
        <f>CombinedRaw!AH38</f>
        <v>32336</v>
      </c>
      <c r="K37" s="1">
        <f>CombinedRaw!AL38</f>
        <v>32336</v>
      </c>
      <c r="L37" s="1">
        <f>CombinedRaw!AP38</f>
        <v>32336</v>
      </c>
      <c r="M37" s="1">
        <f>CombinedRaw!AT38</f>
        <v>32336</v>
      </c>
      <c r="N37" s="1">
        <f>CombinedRaw!AX38</f>
        <v>32000</v>
      </c>
      <c r="O37" s="1">
        <f>CombinedRaw!BB38</f>
        <v>32000</v>
      </c>
      <c r="P37" s="1">
        <f>CombinedRaw!BF38</f>
        <v>32000</v>
      </c>
      <c r="Q37" s="1">
        <f>CombinedRaw!BJ38</f>
        <v>31700</v>
      </c>
      <c r="R37" s="1">
        <f>CombinedRaw!BN38</f>
        <v>31700</v>
      </c>
      <c r="S37" s="1">
        <f>CombinedRaw!BR38</f>
        <v>30200</v>
      </c>
      <c r="T37" s="1">
        <f>CombinedRaw!BV38</f>
        <v>49500</v>
      </c>
      <c r="U37" s="1">
        <f>CombinedRaw!BZ38</f>
        <v>49000</v>
      </c>
      <c r="V37" s="1">
        <f>CombinedRaw!CD38</f>
        <v>46000</v>
      </c>
      <c r="W37" s="1">
        <f>CombinedRaw!CH38</f>
        <v>43000</v>
      </c>
      <c r="X37" s="1">
        <f>CombinedRaw!CL38</f>
        <v>43000</v>
      </c>
      <c r="Y37" s="1">
        <f>CombinedRaw!CP38</f>
        <v>43000</v>
      </c>
      <c r="Z37" s="1">
        <f>CombinedRaw!CT38</f>
        <v>43000</v>
      </c>
      <c r="AA37" s="1">
        <f>CombinedRaw!CX38</f>
        <v>41000</v>
      </c>
      <c r="AB37" s="1">
        <f>CombinedRaw!DB38</f>
        <v>40000</v>
      </c>
      <c r="AC37" s="1">
        <f>CombinedRaw!DF38</f>
        <v>40000</v>
      </c>
      <c r="AD37" s="1">
        <f>CombinedRaw!DJ38</f>
        <v>40000</v>
      </c>
      <c r="AE37" s="1">
        <f>CombinedRaw!DN38</f>
        <v>39250</v>
      </c>
      <c r="AF37" s="1">
        <f>CombinedRaw!DR38</f>
        <v>38500</v>
      </c>
    </row>
    <row r="38" spans="1:32" ht="12.75">
      <c r="A38" s="14" t="s">
        <v>35</v>
      </c>
      <c r="B38" s="1">
        <f>CombinedRaw!B39</f>
        <v>667000</v>
      </c>
      <c r="C38" s="1">
        <f>CombinedRaw!F39</f>
        <v>660000</v>
      </c>
      <c r="D38" s="1">
        <f>CombinedRaw!J39</f>
        <v>654000</v>
      </c>
      <c r="E38" s="1">
        <f>CombinedRaw!N39</f>
        <v>662000</v>
      </c>
      <c r="F38" s="1">
        <f>CombinedRaw!R39</f>
        <v>604000</v>
      </c>
      <c r="G38" s="1">
        <f>CombinedRaw!V39</f>
        <v>606000</v>
      </c>
      <c r="H38" s="1">
        <f>CombinedRaw!Z39</f>
        <v>604000</v>
      </c>
      <c r="I38" s="1">
        <f>CombinedRaw!AD39</f>
        <v>599000</v>
      </c>
      <c r="J38" s="1">
        <f>CombinedRaw!AH39</f>
        <v>613000</v>
      </c>
      <c r="K38" s="1">
        <f>CombinedRaw!AL39</f>
        <v>602000</v>
      </c>
      <c r="L38" s="1">
        <f>CombinedRaw!AP39</f>
        <v>615000</v>
      </c>
      <c r="M38" s="1">
        <f>CombinedRaw!AT39</f>
        <v>658000</v>
      </c>
      <c r="N38" s="1">
        <f>CombinedRaw!AX39</f>
        <v>658000</v>
      </c>
      <c r="O38" s="1">
        <f>CombinedRaw!BB39</f>
        <v>726200</v>
      </c>
      <c r="P38" s="1">
        <f>CombinedRaw!BF39</f>
        <v>726200</v>
      </c>
      <c r="Q38" s="1">
        <f>CombinedRaw!BJ39</f>
        <v>726200</v>
      </c>
      <c r="R38" s="1">
        <f>CombinedRaw!BN39</f>
        <v>726200</v>
      </c>
      <c r="S38" s="1">
        <f>CombinedRaw!BR39</f>
        <v>742100</v>
      </c>
      <c r="T38" s="1">
        <f>CombinedRaw!BV39</f>
        <v>869500</v>
      </c>
      <c r="U38" s="1">
        <f>CombinedRaw!BZ39</f>
        <v>897560</v>
      </c>
      <c r="V38" s="1">
        <f>CombinedRaw!CD39</f>
        <v>897560</v>
      </c>
      <c r="W38" s="1">
        <f>CombinedRaw!CH39</f>
        <v>935150</v>
      </c>
      <c r="X38" s="1">
        <f>CombinedRaw!CL39</f>
        <v>895750</v>
      </c>
      <c r="Y38" s="1">
        <f>CombinedRaw!CP39</f>
        <v>951260</v>
      </c>
      <c r="Z38" s="1">
        <f>CombinedRaw!CT39</f>
        <v>941220</v>
      </c>
      <c r="AA38" s="1">
        <f>CombinedRaw!CX39</f>
        <v>758040</v>
      </c>
      <c r="AB38" s="1">
        <f>CombinedRaw!DB39</f>
        <v>758040</v>
      </c>
      <c r="AC38" s="1">
        <f>CombinedRaw!DF39</f>
        <v>695000</v>
      </c>
      <c r="AD38" s="1">
        <f>CombinedRaw!DJ39</f>
        <v>660000</v>
      </c>
      <c r="AE38" s="1">
        <f>CombinedRaw!DN39</f>
        <v>660000</v>
      </c>
      <c r="AF38" s="1">
        <f>CombinedRaw!DR39</f>
        <v>660000</v>
      </c>
    </row>
    <row r="39" spans="1:32" ht="12.75">
      <c r="A39" s="14" t="s">
        <v>36</v>
      </c>
      <c r="B39" s="1">
        <f>CombinedRaw!B40</f>
        <v>1833000</v>
      </c>
      <c r="C39" s="1">
        <f>CombinedRaw!F40</f>
        <v>1833000</v>
      </c>
      <c r="D39" s="1">
        <f>CombinedRaw!J40</f>
        <v>1833000</v>
      </c>
      <c r="E39" s="1">
        <f>CombinedRaw!N40</f>
        <v>1833000</v>
      </c>
      <c r="F39" s="1">
        <f>CombinedRaw!R40</f>
        <v>1833000</v>
      </c>
      <c r="G39" s="1">
        <f>CombinedRaw!V40</f>
        <v>1833000</v>
      </c>
      <c r="H39" s="1">
        <f>CombinedRaw!Z40</f>
        <v>1820000</v>
      </c>
      <c r="I39" s="1">
        <f>CombinedRaw!AD40</f>
        <v>1815000</v>
      </c>
      <c r="J39" s="1">
        <f>CombinedRaw!AH40</f>
        <v>1756600</v>
      </c>
      <c r="K39" s="1">
        <f>CombinedRaw!AL40</f>
        <v>1820000</v>
      </c>
      <c r="L39" s="1">
        <f>CombinedRaw!AP40</f>
        <v>1851000</v>
      </c>
      <c r="M39" s="1">
        <f>CombinedRaw!AT40</f>
        <v>1915000</v>
      </c>
      <c r="N39" s="1">
        <f>CombinedRaw!AX40</f>
        <v>1933000</v>
      </c>
      <c r="O39" s="1">
        <f>CombinedRaw!BB40</f>
        <v>1959000</v>
      </c>
      <c r="P39" s="1">
        <f>CombinedRaw!BF40</f>
        <v>1958000</v>
      </c>
      <c r="Q39" s="1">
        <f>CombinedRaw!BJ40</f>
        <v>2000000</v>
      </c>
      <c r="R39" s="1">
        <f>CombinedRaw!BN40</f>
        <v>2035950</v>
      </c>
      <c r="S39" s="1">
        <f>CombinedRaw!BR40</f>
        <v>2063000</v>
      </c>
      <c r="T39" s="1">
        <f>CombinedRaw!BV40</f>
        <v>2092594</v>
      </c>
      <c r="U39" s="1">
        <f>CombinedRaw!BZ40</f>
        <v>2047140</v>
      </c>
      <c r="V39" s="1">
        <f>CombinedRaw!CD40</f>
        <v>1928000</v>
      </c>
      <c r="W39" s="1">
        <f>CombinedRaw!CH40</f>
        <v>1978300</v>
      </c>
      <c r="X39" s="1">
        <f>CombinedRaw!CL40</f>
        <v>1967000</v>
      </c>
      <c r="Y39" s="1">
        <f>CombinedRaw!CP40</f>
        <v>1885000</v>
      </c>
      <c r="Z39" s="1">
        <f>CombinedRaw!CT40</f>
        <v>1958200</v>
      </c>
      <c r="AA39" s="1">
        <f>CombinedRaw!CX40</f>
        <v>1938000</v>
      </c>
      <c r="AB39" s="1">
        <f>CombinedRaw!DB40</f>
        <v>1880000</v>
      </c>
      <c r="AC39" s="1">
        <f>CombinedRaw!DF40</f>
        <v>1853650</v>
      </c>
      <c r="AD39" s="1">
        <f>CombinedRaw!DJ40</f>
        <v>1841050</v>
      </c>
      <c r="AE39" s="1">
        <f>CombinedRaw!DN40</f>
        <v>1840525</v>
      </c>
      <c r="AF39" s="1">
        <f>CombinedRaw!DR40</f>
        <v>1840000</v>
      </c>
    </row>
    <row r="40" spans="1:32" ht="12.75">
      <c r="A40" s="14" t="s">
        <v>37</v>
      </c>
      <c r="B40" s="1">
        <f>CombinedRaw!B41</f>
        <v>45000</v>
      </c>
      <c r="C40" s="1">
        <f>CombinedRaw!F41</f>
        <v>45000</v>
      </c>
      <c r="D40" s="1">
        <f>CombinedRaw!J41</f>
        <v>45000</v>
      </c>
      <c r="E40" s="1">
        <f>CombinedRaw!N41</f>
        <v>45000</v>
      </c>
      <c r="F40" s="1">
        <f>CombinedRaw!R41</f>
        <v>45000</v>
      </c>
      <c r="G40" s="1">
        <f>CombinedRaw!V41</f>
        <v>50000</v>
      </c>
      <c r="H40" s="1">
        <f>CombinedRaw!Z41</f>
        <v>45000</v>
      </c>
      <c r="I40" s="1">
        <f>CombinedRaw!AD41</f>
        <v>45000</v>
      </c>
      <c r="J40" s="1">
        <f>CombinedRaw!AH41</f>
        <v>40000</v>
      </c>
      <c r="K40" s="1">
        <f>CombinedRaw!AL41</f>
        <v>50200</v>
      </c>
      <c r="L40" s="1">
        <f>CombinedRaw!AP41</f>
        <v>36370</v>
      </c>
      <c r="M40" s="1">
        <f>CombinedRaw!AT41</f>
        <v>40000</v>
      </c>
      <c r="N40" s="1">
        <f>CombinedRaw!AX41</f>
        <v>29000</v>
      </c>
      <c r="O40" s="1">
        <f>CombinedRaw!BB41</f>
        <v>29000</v>
      </c>
      <c r="P40" s="1">
        <f>CombinedRaw!BF41</f>
        <v>28000</v>
      </c>
      <c r="Q40" s="1">
        <f>CombinedRaw!BJ41</f>
        <v>24000</v>
      </c>
      <c r="R40" s="1">
        <f>CombinedRaw!BN41</f>
        <v>17000</v>
      </c>
      <c r="S40" s="1">
        <f>CombinedRaw!BR41</f>
        <v>21120</v>
      </c>
      <c r="T40" s="1">
        <f>CombinedRaw!BV41</f>
        <v>21120</v>
      </c>
      <c r="U40" s="1">
        <f>CombinedRaw!BZ41</f>
        <v>19500</v>
      </c>
      <c r="V40" s="1">
        <f>CombinedRaw!CD41</f>
        <v>18820</v>
      </c>
      <c r="W40" s="1">
        <f>CombinedRaw!CH41</f>
        <v>19000</v>
      </c>
      <c r="X40" s="1">
        <f>CombinedRaw!CL41</f>
        <v>19000</v>
      </c>
      <c r="Y40" s="1">
        <f>CombinedRaw!CP41</f>
        <v>19000</v>
      </c>
      <c r="Z40" s="1">
        <f>CombinedRaw!CT41</f>
        <v>19000</v>
      </c>
      <c r="AA40" s="1">
        <f>CombinedRaw!CX41</f>
        <v>19000</v>
      </c>
      <c r="AB40" s="1">
        <f>CombinedRaw!DB41</f>
        <v>19000</v>
      </c>
      <c r="AC40" s="1">
        <f>CombinedRaw!DF41</f>
        <v>18967</v>
      </c>
      <c r="AD40" s="1">
        <f>CombinedRaw!DJ41</f>
        <v>18967</v>
      </c>
      <c r="AE40" s="1">
        <f>CombinedRaw!DN41</f>
        <v>18967</v>
      </c>
      <c r="AF40" s="1">
        <f>CombinedRaw!DR41</f>
        <v>18967</v>
      </c>
    </row>
    <row r="41" spans="1:32" ht="12.75">
      <c r="A41" s="14" t="s">
        <v>53</v>
      </c>
      <c r="B41" s="1">
        <f>CombinedRaw!B42</f>
        <v>0</v>
      </c>
      <c r="C41" s="1">
        <f>CombinedRaw!F42</f>
        <v>0</v>
      </c>
      <c r="D41" s="1">
        <f>CombinedRaw!J42</f>
        <v>0</v>
      </c>
      <c r="E41" s="1">
        <f>CombinedRaw!N42</f>
        <v>51350</v>
      </c>
      <c r="F41" s="1">
        <f>CombinedRaw!R42</f>
        <v>51350</v>
      </c>
      <c r="G41" s="1">
        <f>CombinedRaw!V42</f>
        <v>51350</v>
      </c>
      <c r="H41" s="1">
        <f>CombinedRaw!Z42</f>
        <v>70000</v>
      </c>
      <c r="I41" s="1">
        <f>CombinedRaw!AD42</f>
        <v>70000</v>
      </c>
      <c r="J41" s="1">
        <f>CombinedRaw!AH42</f>
        <v>70000</v>
      </c>
      <c r="K41" s="1">
        <f>CombinedRaw!AL42</f>
        <v>70000</v>
      </c>
      <c r="L41" s="1">
        <f>CombinedRaw!AP42</f>
        <v>70000</v>
      </c>
      <c r="M41" s="1">
        <f>CombinedRaw!AT42</f>
        <v>70000</v>
      </c>
      <c r="N41" s="1">
        <f>CombinedRaw!AX42</f>
        <v>70000</v>
      </c>
      <c r="O41" s="1">
        <f>CombinedRaw!BB42</f>
        <v>70000</v>
      </c>
      <c r="P41" s="1">
        <f>CombinedRaw!BF42</f>
        <v>70000</v>
      </c>
      <c r="Q41" s="1">
        <f>CombinedRaw!BJ42</f>
        <v>70000</v>
      </c>
      <c r="R41" s="1">
        <f>CombinedRaw!BN42</f>
        <v>70000</v>
      </c>
      <c r="S41" s="1">
        <f>CombinedRaw!BR42</f>
        <v>66000</v>
      </c>
      <c r="T41" s="1">
        <f>CombinedRaw!BV42</f>
        <v>66000</v>
      </c>
      <c r="U41" s="1">
        <f>CombinedRaw!BZ42</f>
        <v>66000</v>
      </c>
      <c r="V41" s="1">
        <f>CombinedRaw!CD42</f>
        <v>66000</v>
      </c>
      <c r="W41" s="1">
        <f>CombinedRaw!CH42</f>
        <v>66000</v>
      </c>
      <c r="X41" s="1">
        <f>CombinedRaw!CL42</f>
        <v>66000</v>
      </c>
      <c r="Y41" s="1">
        <f>CombinedRaw!CP42</f>
        <v>66000</v>
      </c>
      <c r="Z41" s="1">
        <f>CombinedRaw!CT42</f>
        <v>65916</v>
      </c>
      <c r="AA41" s="1">
        <f>CombinedRaw!CX42</f>
        <v>65916</v>
      </c>
      <c r="AB41" s="1">
        <f>CombinedRaw!DB42</f>
        <v>65916</v>
      </c>
      <c r="AC41" s="1">
        <f>CombinedRaw!DF42</f>
        <v>75000</v>
      </c>
      <c r="AD41" s="1">
        <f>CombinedRaw!DJ42</f>
        <v>90000</v>
      </c>
      <c r="AE41" s="1">
        <f>CombinedRaw!DN42</f>
        <v>90000</v>
      </c>
      <c r="AF41" s="1">
        <f>CombinedRaw!DR42</f>
        <v>90000</v>
      </c>
    </row>
    <row r="42" spans="1:32" ht="12.75">
      <c r="A42" s="14" t="s">
        <v>38</v>
      </c>
      <c r="B42" s="1">
        <f>CombinedRaw!B43</f>
        <v>4000</v>
      </c>
      <c r="C42" s="1">
        <f>CombinedRaw!F43</f>
        <v>3544</v>
      </c>
      <c r="D42" s="1">
        <f>CombinedRaw!J43</f>
        <v>3544</v>
      </c>
      <c r="E42" s="1">
        <f>CombinedRaw!N43</f>
        <v>3544</v>
      </c>
      <c r="F42" s="1">
        <f>CombinedRaw!R43</f>
        <v>3544</v>
      </c>
      <c r="G42" s="1">
        <f>CombinedRaw!V43</f>
        <v>3544</v>
      </c>
      <c r="H42" s="1">
        <f>CombinedRaw!Z43</f>
        <v>3594</v>
      </c>
      <c r="I42" s="1">
        <f>CombinedRaw!AD43</f>
        <v>3812</v>
      </c>
      <c r="J42" s="1">
        <f>CombinedRaw!AH43</f>
        <v>3200</v>
      </c>
      <c r="K42" s="1">
        <f>CombinedRaw!AL43</f>
        <v>3200</v>
      </c>
      <c r="L42" s="1">
        <f>CombinedRaw!AP43</f>
        <v>3200</v>
      </c>
      <c r="M42" s="1">
        <f>CombinedRaw!AT43</f>
        <v>3200</v>
      </c>
      <c r="N42" s="1">
        <f>CombinedRaw!AX43</f>
        <v>3200</v>
      </c>
      <c r="O42" s="1">
        <f>CombinedRaw!BB43</f>
        <v>3200</v>
      </c>
      <c r="P42" s="1">
        <f>CombinedRaw!BF43</f>
        <v>3200</v>
      </c>
      <c r="Q42" s="1">
        <f>CombinedRaw!BJ43</f>
        <v>3200</v>
      </c>
      <c r="R42" s="1">
        <f>CombinedRaw!BN43</f>
        <v>3200</v>
      </c>
      <c r="S42" s="1">
        <f>CombinedRaw!BR43</f>
        <v>3000</v>
      </c>
      <c r="T42" s="1">
        <f>CombinedRaw!BV43</f>
        <v>3000</v>
      </c>
      <c r="U42" s="1">
        <f>CombinedRaw!BZ43</f>
        <v>3000</v>
      </c>
      <c r="V42" s="1">
        <f>CombinedRaw!CD43</f>
        <v>3000</v>
      </c>
      <c r="W42" s="1">
        <f>CombinedRaw!CH43</f>
        <v>3000</v>
      </c>
      <c r="X42" s="1">
        <f>CombinedRaw!CL43</f>
        <v>3000</v>
      </c>
      <c r="Y42" s="1">
        <f>CombinedRaw!CP43</f>
        <v>3000</v>
      </c>
      <c r="Z42" s="1">
        <f>CombinedRaw!CT43</f>
        <v>3000</v>
      </c>
      <c r="AA42" s="1">
        <f>CombinedRaw!CX43</f>
        <v>3000</v>
      </c>
      <c r="AB42" s="1">
        <f>CombinedRaw!DB43</f>
        <v>3000</v>
      </c>
      <c r="AC42" s="1">
        <f>CombinedRaw!DF43</f>
        <v>3000</v>
      </c>
      <c r="AD42" s="1">
        <f>CombinedRaw!DJ43</f>
        <v>3000</v>
      </c>
      <c r="AE42" s="1">
        <f>CombinedRaw!DN43</f>
        <v>6000</v>
      </c>
      <c r="AF42" s="1">
        <f>CombinedRaw!DR43</f>
        <v>6000</v>
      </c>
    </row>
    <row r="43" spans="1:32" ht="12.75">
      <c r="A43" s="14" t="s">
        <v>39</v>
      </c>
      <c r="B43" s="1">
        <f>CombinedRaw!B44</f>
        <v>161104</v>
      </c>
      <c r="C43" s="1">
        <f>CombinedRaw!F44</f>
        <v>146237</v>
      </c>
      <c r="D43" s="1">
        <f>CombinedRaw!J44</f>
        <v>134942</v>
      </c>
      <c r="E43" s="1">
        <f>CombinedRaw!N44</f>
        <v>105644</v>
      </c>
      <c r="F43" s="1">
        <f>CombinedRaw!R44</f>
        <v>160860</v>
      </c>
      <c r="G43" s="1">
        <f>CombinedRaw!V44</f>
        <v>154800</v>
      </c>
      <c r="H43" s="1">
        <f>CombinedRaw!Z44</f>
        <v>153560</v>
      </c>
      <c r="I43" s="1">
        <f>CombinedRaw!AD44</f>
        <v>153230</v>
      </c>
      <c r="J43" s="1">
        <f>CombinedRaw!AH44</f>
        <v>152350</v>
      </c>
      <c r="K43" s="1">
        <f>CombinedRaw!AL44</f>
        <v>146800</v>
      </c>
      <c r="L43" s="1">
        <f>CombinedRaw!AP44</f>
        <v>148600</v>
      </c>
      <c r="M43" s="1">
        <f>CombinedRaw!AT44</f>
        <v>168400</v>
      </c>
      <c r="N43" s="1">
        <f>CombinedRaw!AX44</f>
        <v>145640</v>
      </c>
      <c r="O43" s="1">
        <f>CombinedRaw!BB44</f>
        <v>145000</v>
      </c>
      <c r="P43" s="1">
        <f>CombinedRaw!BF44</f>
        <v>131540</v>
      </c>
      <c r="Q43" s="1">
        <f>CombinedRaw!BJ44</f>
        <v>150640</v>
      </c>
      <c r="R43" s="1">
        <f>CombinedRaw!BN44</f>
        <v>140648</v>
      </c>
      <c r="S43" s="1">
        <f>CombinedRaw!BR44</f>
        <v>137255</v>
      </c>
      <c r="T43" s="1">
        <f>CombinedRaw!BV44</f>
        <v>143243</v>
      </c>
      <c r="U43" s="1">
        <f>CombinedRaw!BZ44</f>
        <v>115870</v>
      </c>
      <c r="V43" s="1">
        <f>CombinedRaw!CD44</f>
        <v>84883</v>
      </c>
      <c r="W43" s="1">
        <f>CombinedRaw!CH44</f>
        <v>66943</v>
      </c>
      <c r="X43" s="1">
        <f>CombinedRaw!CL44</f>
        <v>49592</v>
      </c>
      <c r="Y43" s="1">
        <f>CombinedRaw!CP44</f>
        <v>36295</v>
      </c>
      <c r="Z43" s="1">
        <f>CombinedRaw!CT44</f>
        <v>40760</v>
      </c>
      <c r="AA43" s="1">
        <f>CombinedRaw!CX44</f>
        <v>39100</v>
      </c>
      <c r="AB43" s="1">
        <f>CombinedRaw!DB44</f>
        <v>40435</v>
      </c>
      <c r="AC43" s="1">
        <f>CombinedRaw!DF44</f>
        <v>40630</v>
      </c>
      <c r="AD43" s="1">
        <f>CombinedRaw!DJ44</f>
        <v>40570</v>
      </c>
      <c r="AE43" s="1">
        <f>CombinedRaw!DN44</f>
        <v>39767</v>
      </c>
      <c r="AF43" s="1">
        <f>CombinedRaw!DR44</f>
        <v>38965</v>
      </c>
    </row>
    <row r="44" spans="1:32" ht="12.75">
      <c r="A44" s="14" t="s">
        <v>40</v>
      </c>
      <c r="B44" s="1">
        <f>CombinedRaw!B45</f>
        <v>274000</v>
      </c>
      <c r="C44" s="1">
        <f>CombinedRaw!F45</f>
        <v>269500</v>
      </c>
      <c r="D44" s="1">
        <f>CombinedRaw!J45</f>
        <v>280500</v>
      </c>
      <c r="E44" s="1">
        <f>CombinedRaw!N45</f>
        <v>280500</v>
      </c>
      <c r="F44" s="1">
        <f>CombinedRaw!R45</f>
        <v>296200</v>
      </c>
      <c r="G44" s="1">
        <f>CombinedRaw!V45</f>
        <v>305000</v>
      </c>
      <c r="H44" s="1">
        <f>CombinedRaw!Z45</f>
        <v>302000</v>
      </c>
      <c r="I44" s="1">
        <f>CombinedRaw!AD45</f>
        <v>311800</v>
      </c>
      <c r="J44" s="1">
        <f>CombinedRaw!AH45</f>
        <v>365300</v>
      </c>
      <c r="K44" s="1">
        <f>CombinedRaw!AL45</f>
        <v>456000</v>
      </c>
      <c r="L44" s="1">
        <f>CombinedRaw!AP45</f>
        <v>456000</v>
      </c>
      <c r="M44" s="1">
        <f>CombinedRaw!AT45</f>
        <v>435000</v>
      </c>
      <c r="N44" s="1">
        <f>CombinedRaw!AX45</f>
        <v>400000</v>
      </c>
      <c r="O44" s="1">
        <f>CombinedRaw!BB45</f>
        <v>390000</v>
      </c>
      <c r="P44" s="1">
        <f>CombinedRaw!BF45</f>
        <v>482000</v>
      </c>
      <c r="Q44" s="1">
        <f>CombinedRaw!BJ45</f>
        <v>496500</v>
      </c>
      <c r="R44" s="1">
        <f>CombinedRaw!BN45</f>
        <v>560000</v>
      </c>
      <c r="S44" s="1">
        <f>CombinedRaw!BR45</f>
        <v>456800</v>
      </c>
      <c r="T44" s="1">
        <f>CombinedRaw!BV45</f>
        <v>456800</v>
      </c>
      <c r="U44" s="1">
        <f>CombinedRaw!BZ45</f>
        <v>456800</v>
      </c>
      <c r="V44" s="1">
        <f>CombinedRaw!CD45</f>
        <v>444000</v>
      </c>
      <c r="W44" s="1">
        <f>CombinedRaw!CH45</f>
        <v>426000</v>
      </c>
      <c r="X44" s="1">
        <f>CombinedRaw!CL45</f>
        <v>409000</v>
      </c>
      <c r="Y44" s="1">
        <f>CombinedRaw!CP45</f>
        <v>371000</v>
      </c>
      <c r="Z44" s="1">
        <f>CombinedRaw!CT45</f>
        <v>296000</v>
      </c>
      <c r="AA44" s="1">
        <f>CombinedRaw!CX45</f>
        <v>247000</v>
      </c>
      <c r="AB44" s="1">
        <f>CombinedRaw!DB45</f>
        <v>202000</v>
      </c>
      <c r="AC44" s="1">
        <f>CombinedRaw!DF45</f>
        <v>214000</v>
      </c>
      <c r="AD44" s="1">
        <f>CombinedRaw!DJ45</f>
        <v>212300</v>
      </c>
      <c r="AE44" s="1">
        <f>CombinedRaw!DN45</f>
        <v>211150</v>
      </c>
      <c r="AF44" s="1">
        <f>CombinedRaw!DR45</f>
        <v>210000</v>
      </c>
    </row>
    <row r="45" spans="1:32" ht="12.75">
      <c r="A45" s="14" t="s">
        <v>41</v>
      </c>
      <c r="B45" s="1">
        <f>CombinedRaw!B46</f>
        <v>66500</v>
      </c>
      <c r="C45" s="1">
        <f>CombinedRaw!F46</f>
        <v>63800</v>
      </c>
      <c r="D45" s="1">
        <f>CombinedRaw!J46</f>
        <v>70220</v>
      </c>
      <c r="E45" s="1">
        <f>CombinedRaw!N46</f>
        <v>69690</v>
      </c>
      <c r="F45" s="1">
        <f>CombinedRaw!R46</f>
        <v>63150</v>
      </c>
      <c r="G45" s="1">
        <f>CombinedRaw!V46</f>
        <v>49670</v>
      </c>
      <c r="H45" s="1">
        <f>CombinedRaw!Z46</f>
        <v>48000</v>
      </c>
      <c r="I45" s="1">
        <f>CombinedRaw!AD46</f>
        <v>48000</v>
      </c>
      <c r="J45" s="1">
        <f>CombinedRaw!AH46</f>
        <v>42537</v>
      </c>
      <c r="K45" s="1">
        <f>CombinedRaw!AL46</f>
        <v>37000</v>
      </c>
      <c r="L45" s="1">
        <f>CombinedRaw!AP46</f>
        <v>37000</v>
      </c>
      <c r="M45" s="1">
        <f>CombinedRaw!AT46</f>
        <v>35200</v>
      </c>
      <c r="N45" s="1">
        <f>CombinedRaw!AX46</f>
        <v>34700</v>
      </c>
      <c r="O45" s="1">
        <f>CombinedRaw!BB46</f>
        <v>32200</v>
      </c>
      <c r="P45" s="1">
        <f>CombinedRaw!BF46</f>
        <v>30500</v>
      </c>
      <c r="Q45" s="1">
        <f>CombinedRaw!BJ46</f>
        <v>28800</v>
      </c>
      <c r="R45" s="1">
        <f>CombinedRaw!BN46</f>
        <v>27400</v>
      </c>
      <c r="S45" s="1">
        <f>CombinedRaw!BR46</f>
        <v>32600</v>
      </c>
      <c r="T45" s="1">
        <f>CombinedRaw!BV46</f>
        <v>32600</v>
      </c>
      <c r="U45" s="1">
        <f>CombinedRaw!BZ46</f>
        <v>28500</v>
      </c>
      <c r="V45" s="1">
        <f>CombinedRaw!CD46</f>
        <v>27000</v>
      </c>
      <c r="W45" s="1">
        <f>CombinedRaw!CH46</f>
        <v>19200</v>
      </c>
      <c r="X45" s="1">
        <f>CombinedRaw!CL46</f>
        <v>19200</v>
      </c>
      <c r="Y45" s="1">
        <f>CombinedRaw!CP46</f>
        <v>19200</v>
      </c>
      <c r="Z45" s="1">
        <f>CombinedRaw!CT46</f>
        <v>19550</v>
      </c>
      <c r="AA45" s="1">
        <f>CombinedRaw!CX46</f>
        <v>19195</v>
      </c>
      <c r="AB45" s="1">
        <f>CombinedRaw!DB46</f>
        <v>16800</v>
      </c>
      <c r="AC45" s="1">
        <f>CombinedRaw!DF46</f>
        <v>12000</v>
      </c>
      <c r="AD45" s="1">
        <f>CombinedRaw!DJ46</f>
        <v>12000</v>
      </c>
      <c r="AE45" s="1">
        <f>CombinedRaw!DN46</f>
        <v>149100</v>
      </c>
      <c r="AF45" s="1">
        <f>CombinedRaw!DR46</f>
        <v>17800</v>
      </c>
    </row>
    <row r="46" spans="1:32" ht="12.75">
      <c r="A46" s="14" t="s">
        <v>42</v>
      </c>
      <c r="B46" s="1">
        <f>CombinedRaw!B47</f>
        <v>6459000</v>
      </c>
      <c r="C46" s="1">
        <f>CombinedRaw!F47</f>
        <v>6459000</v>
      </c>
      <c r="D46" s="1">
        <f>CombinedRaw!J47</f>
        <v>6400000</v>
      </c>
      <c r="E46" s="1">
        <f>CombinedRaw!N47</f>
        <v>6300000</v>
      </c>
      <c r="F46" s="1">
        <f>CombinedRaw!R47</f>
        <v>6300000</v>
      </c>
      <c r="G46" s="1">
        <f>CombinedRaw!V47</f>
        <v>6313222</v>
      </c>
      <c r="H46" s="1">
        <f>CombinedRaw!Z47</f>
        <v>6100000</v>
      </c>
      <c r="I46" s="1">
        <f>CombinedRaw!AD47</f>
        <v>6100000</v>
      </c>
      <c r="J46" s="1">
        <f>CombinedRaw!AH47</f>
        <v>6100000</v>
      </c>
      <c r="K46" s="1">
        <f>CombinedRaw!AL47</f>
        <v>6079000</v>
      </c>
      <c r="L46" s="1">
        <f>CombinedRaw!AP47</f>
        <v>6270000</v>
      </c>
      <c r="M46" s="1">
        <f>CombinedRaw!AT47</f>
        <v>5724458</v>
      </c>
      <c r="N46" s="1">
        <f>CombinedRaw!AX47</f>
        <v>6750000</v>
      </c>
      <c r="O46" s="1">
        <f>CombinedRaw!BB47</f>
        <v>6750000</v>
      </c>
      <c r="P46" s="1">
        <f>CombinedRaw!BF47</f>
        <v>6750000</v>
      </c>
      <c r="Q46" s="1">
        <f>CombinedRaw!BJ47</f>
        <v>6757625</v>
      </c>
      <c r="R46" s="1">
        <f>CombinedRaw!BN47</f>
        <v>7800000</v>
      </c>
      <c r="S46" s="1">
        <f>CombinedRaw!BR47</f>
        <v>7800000</v>
      </c>
      <c r="T46" s="1">
        <f>CombinedRaw!BV47</f>
        <v>7900000</v>
      </c>
      <c r="U46" s="1">
        <f>CombinedRaw!BZ47</f>
        <v>8200000</v>
      </c>
      <c r="V46" s="1">
        <f>CombinedRaw!CD47</f>
        <v>7817000</v>
      </c>
      <c r="W46" s="1">
        <f>CombinedRaw!CH47</f>
        <v>9000000</v>
      </c>
      <c r="X46" s="1">
        <f>CombinedRaw!CL47</f>
        <v>8950000</v>
      </c>
      <c r="Y46" s="1">
        <f>CombinedRaw!CP47</f>
        <v>8900000</v>
      </c>
      <c r="Z46" s="1">
        <f>CombinedRaw!CT47</f>
        <v>8700000</v>
      </c>
      <c r="AA46" s="1">
        <f>CombinedRaw!CX47</f>
        <v>8618000</v>
      </c>
      <c r="AB46" s="1">
        <f>CombinedRaw!DB47</f>
        <v>8500000</v>
      </c>
      <c r="AC46" s="1">
        <f>CombinedRaw!DF47</f>
        <v>8500000</v>
      </c>
      <c r="AD46" s="1">
        <f>CombinedRaw!DJ47</f>
        <v>8500000</v>
      </c>
      <c r="AE46" s="1">
        <f>CombinedRaw!DN47</f>
        <v>8500000</v>
      </c>
      <c r="AF46" s="1">
        <f>CombinedRaw!DR47</f>
        <v>8300000</v>
      </c>
    </row>
    <row r="47" spans="1:32" ht="12.75">
      <c r="A47" s="14" t="s">
        <v>43</v>
      </c>
      <c r="B47" s="1">
        <f>CombinedRaw!B48</f>
        <v>1283072</v>
      </c>
      <c r="C47" s="1">
        <f>CombinedRaw!F48</f>
        <v>1283490</v>
      </c>
      <c r="D47" s="1">
        <f>CombinedRaw!J48</f>
        <v>1282510</v>
      </c>
      <c r="E47" s="1">
        <f>CombinedRaw!N48</f>
        <v>1282700</v>
      </c>
      <c r="F47" s="1">
        <f>CombinedRaw!R48</f>
        <v>1279610</v>
      </c>
      <c r="G47" s="1">
        <f>CombinedRaw!V48</f>
        <v>1286200</v>
      </c>
      <c r="H47" s="1">
        <f>CombinedRaw!Z48</f>
        <v>1291300</v>
      </c>
      <c r="I47" s="1">
        <f>CombinedRaw!AD48</f>
        <v>1130071</v>
      </c>
      <c r="J47" s="1">
        <f>CombinedRaw!AH48</f>
        <v>1150633</v>
      </c>
      <c r="K47" s="1">
        <f>CombinedRaw!AL48</f>
        <v>1121000</v>
      </c>
      <c r="L47" s="1">
        <f>CombinedRaw!AP48</f>
        <v>1215000</v>
      </c>
      <c r="M47" s="1">
        <f>CombinedRaw!AT48</f>
        <v>1215000</v>
      </c>
      <c r="N47" s="1">
        <f>CombinedRaw!AX48</f>
        <v>1215000</v>
      </c>
      <c r="O47" s="1">
        <f>CombinedRaw!BB48</f>
        <v>1215000</v>
      </c>
      <c r="P47" s="1">
        <f>CombinedRaw!BF48</f>
        <v>1215000</v>
      </c>
      <c r="Q47" s="1">
        <f>CombinedRaw!BJ48</f>
        <v>1215000</v>
      </c>
      <c r="R47" s="1">
        <f>CombinedRaw!BN48</f>
        <v>1215000</v>
      </c>
      <c r="S47" s="1">
        <f>CombinedRaw!BR48</f>
        <v>1203228</v>
      </c>
      <c r="T47" s="1">
        <f>CombinedRaw!BV48</f>
        <v>1203228</v>
      </c>
      <c r="U47" s="1">
        <f>CombinedRaw!BZ48</f>
        <v>1203228</v>
      </c>
      <c r="V47" s="1">
        <f>CombinedRaw!CD48</f>
        <v>1203228</v>
      </c>
      <c r="W47" s="1">
        <f>CombinedRaw!CH48</f>
        <v>1203228</v>
      </c>
      <c r="X47" s="1">
        <f>CombinedRaw!CL48</f>
        <v>2033769</v>
      </c>
      <c r="Y47" s="1">
        <f>CombinedRaw!CP48</f>
        <v>2033769</v>
      </c>
      <c r="Z47" s="1">
        <f>CombinedRaw!CT48</f>
        <v>1906505</v>
      </c>
      <c r="AA47" s="1">
        <f>CombinedRaw!CX48</f>
        <v>1887650</v>
      </c>
      <c r="AB47" s="1">
        <f>CombinedRaw!DB48</f>
        <v>1680000</v>
      </c>
      <c r="AC47" s="1">
        <f>CombinedRaw!DF48</f>
        <v>1400000</v>
      </c>
      <c r="AD47" s="1">
        <f>CombinedRaw!DJ48</f>
        <v>1400000</v>
      </c>
      <c r="AE47" s="1">
        <f>CombinedRaw!DN48</f>
        <v>1387156</v>
      </c>
      <c r="AF47" s="1">
        <f>CombinedRaw!DR48</f>
        <v>1374312</v>
      </c>
    </row>
    <row r="48" spans="1:32" ht="12.75">
      <c r="A48" s="14" t="s">
        <v>44</v>
      </c>
      <c r="B48" s="1">
        <f>CombinedRaw!B49</f>
        <v>7600</v>
      </c>
      <c r="C48" s="1">
        <f>CombinedRaw!F49</f>
        <v>7600</v>
      </c>
      <c r="D48" s="1">
        <f>CombinedRaw!J49</f>
        <v>7500</v>
      </c>
      <c r="E48" s="1">
        <f>CombinedRaw!N49</f>
        <v>2123</v>
      </c>
      <c r="F48" s="1">
        <f>CombinedRaw!R49</f>
        <v>2123</v>
      </c>
      <c r="G48" s="1">
        <f>CombinedRaw!V49</f>
        <v>2123</v>
      </c>
      <c r="H48" s="1">
        <f>CombinedRaw!Z49</f>
        <v>1823</v>
      </c>
      <c r="I48" s="1">
        <f>CombinedRaw!AD49</f>
        <v>1823</v>
      </c>
      <c r="J48" s="1">
        <f>CombinedRaw!AH49</f>
        <v>1823</v>
      </c>
      <c r="K48" s="1">
        <f>CombinedRaw!AL49</f>
        <v>1823</v>
      </c>
      <c r="L48" s="1">
        <f>CombinedRaw!AP49</f>
        <v>2500</v>
      </c>
      <c r="M48" s="1">
        <f>CombinedRaw!AT49</f>
        <v>2500</v>
      </c>
      <c r="N48" s="1">
        <f>CombinedRaw!AX49</f>
        <v>2500</v>
      </c>
      <c r="O48" s="1">
        <f>CombinedRaw!BB49</f>
        <v>2500</v>
      </c>
      <c r="P48" s="1">
        <f>CombinedRaw!BF49</f>
        <v>2500</v>
      </c>
      <c r="Q48" s="1">
        <f>CombinedRaw!BJ49</f>
        <v>2500</v>
      </c>
      <c r="R48" s="1">
        <f>CombinedRaw!BN49</f>
        <v>2500</v>
      </c>
      <c r="S48" s="1">
        <f>CombinedRaw!BR49</f>
        <v>2200</v>
      </c>
      <c r="T48" s="1">
        <f>CombinedRaw!BV49</f>
        <v>2200</v>
      </c>
      <c r="U48" s="1">
        <f>CombinedRaw!BZ49</f>
        <v>2200</v>
      </c>
      <c r="V48" s="1">
        <f>CombinedRaw!CD49</f>
        <v>2200</v>
      </c>
      <c r="W48" s="1">
        <f>CombinedRaw!CH49</f>
        <v>2200</v>
      </c>
      <c r="X48" s="1">
        <f>CombinedRaw!CL49</f>
        <v>2200</v>
      </c>
      <c r="Y48" s="1">
        <f>CombinedRaw!CP49</f>
        <v>2200</v>
      </c>
      <c r="Z48" s="1">
        <f>CombinedRaw!CT49</f>
        <v>2200</v>
      </c>
      <c r="AA48" s="1">
        <f>CombinedRaw!CX49</f>
        <v>2200</v>
      </c>
      <c r="AB48" s="1">
        <f>CombinedRaw!DB49</f>
        <v>2200</v>
      </c>
      <c r="AC48" s="1">
        <f>CombinedRaw!DF49</f>
        <v>2200</v>
      </c>
      <c r="AD48" s="1">
        <f>CombinedRaw!DJ49</f>
        <v>2200</v>
      </c>
      <c r="AE48" s="1">
        <f>CombinedRaw!DN49</f>
        <v>2200</v>
      </c>
      <c r="AF48" s="1">
        <f>CombinedRaw!DR49</f>
        <v>2200</v>
      </c>
    </row>
    <row r="49" spans="1:32" ht="12.75">
      <c r="A49" s="14" t="s">
        <v>45</v>
      </c>
      <c r="B49" s="1">
        <f>CombinedRaw!B50</f>
        <v>95000</v>
      </c>
      <c r="C49" s="1">
        <f>CombinedRaw!F50</f>
        <v>101400</v>
      </c>
      <c r="D49" s="1">
        <f>CombinedRaw!J50</f>
        <v>96550</v>
      </c>
      <c r="E49" s="1">
        <f>CombinedRaw!N50</f>
        <v>98050</v>
      </c>
      <c r="F49" s="1">
        <f>CombinedRaw!R50</f>
        <v>94400</v>
      </c>
      <c r="G49" s="1">
        <f>CombinedRaw!V50</f>
        <v>96600</v>
      </c>
      <c r="H49" s="1">
        <f>CombinedRaw!Z50</f>
        <v>92500</v>
      </c>
      <c r="I49" s="1">
        <f>CombinedRaw!AD50</f>
        <v>93750</v>
      </c>
      <c r="J49" s="1">
        <f>CombinedRaw!AH50</f>
        <v>88500</v>
      </c>
      <c r="K49" s="1">
        <f>CombinedRaw!AL50</f>
        <v>91000</v>
      </c>
      <c r="L49" s="1">
        <f>CombinedRaw!AP50</f>
        <v>85800</v>
      </c>
      <c r="M49" s="1">
        <f>CombinedRaw!AT50</f>
        <v>77250</v>
      </c>
      <c r="N49" s="1">
        <f>CombinedRaw!AX50</f>
        <v>84750</v>
      </c>
      <c r="O49" s="1">
        <f>CombinedRaw!BB50</f>
        <v>84200</v>
      </c>
      <c r="P49" s="1">
        <f>CombinedRaw!BF50</f>
        <v>84800</v>
      </c>
      <c r="Q49" s="1">
        <f>CombinedRaw!BJ50</f>
        <v>90500</v>
      </c>
      <c r="R49" s="1">
        <f>CombinedRaw!BN50</f>
        <v>87500</v>
      </c>
      <c r="S49" s="1">
        <f>CombinedRaw!BR50</f>
        <v>85000</v>
      </c>
      <c r="T49" s="1">
        <f>CombinedRaw!BV50</f>
        <v>66100</v>
      </c>
      <c r="U49" s="1">
        <f>CombinedRaw!BZ50</f>
        <v>66100</v>
      </c>
      <c r="V49" s="1">
        <f>CombinedRaw!CD50</f>
        <v>66100</v>
      </c>
      <c r="W49" s="1">
        <f>CombinedRaw!CH50</f>
        <v>66100</v>
      </c>
      <c r="X49" s="1">
        <f>CombinedRaw!CL50</f>
        <v>61320</v>
      </c>
      <c r="Y49" s="1">
        <f>CombinedRaw!CP50</f>
        <v>61320</v>
      </c>
      <c r="Z49" s="1">
        <f>CombinedRaw!CT50</f>
        <v>52010</v>
      </c>
      <c r="AA49" s="1">
        <f>CombinedRaw!CX50</f>
        <v>43600</v>
      </c>
      <c r="AB49" s="1">
        <f>CombinedRaw!DB50</f>
        <v>37950</v>
      </c>
      <c r="AC49" s="1">
        <f>CombinedRaw!DF50</f>
        <v>30000</v>
      </c>
      <c r="AD49" s="1">
        <f>CombinedRaw!DJ50</f>
        <v>30000</v>
      </c>
      <c r="AE49" s="1">
        <f>CombinedRaw!DN50</f>
        <v>30000</v>
      </c>
      <c r="AF49" s="1">
        <f>CombinedRaw!DR50</f>
        <v>70000</v>
      </c>
    </row>
    <row r="50" spans="1:32" ht="12.75">
      <c r="A50" s="14" t="s">
        <v>46</v>
      </c>
      <c r="B50" s="1">
        <f>CombinedRaw!B51</f>
        <v>2227500</v>
      </c>
      <c r="C50" s="1">
        <f>CombinedRaw!F51</f>
        <v>2219500</v>
      </c>
      <c r="D50" s="1">
        <f>CombinedRaw!J51</f>
        <v>2214500</v>
      </c>
      <c r="E50" s="1">
        <f>CombinedRaw!N51</f>
        <v>2073700</v>
      </c>
      <c r="F50" s="1">
        <f>CombinedRaw!R51</f>
        <v>2166000</v>
      </c>
      <c r="G50" s="1">
        <f>CombinedRaw!V51</f>
        <v>2120000</v>
      </c>
      <c r="H50" s="1">
        <f>CombinedRaw!Z51</f>
        <v>2068500</v>
      </c>
      <c r="I50" s="1">
        <f>CombinedRaw!AD51</f>
        <v>2062000</v>
      </c>
      <c r="J50" s="1">
        <f>CombinedRaw!AH51</f>
        <v>2044500</v>
      </c>
      <c r="K50" s="1">
        <f>CombinedRaw!AL51</f>
        <v>2043400</v>
      </c>
      <c r="L50" s="1">
        <f>CombinedRaw!AP51</f>
        <v>1980400</v>
      </c>
      <c r="M50" s="1">
        <f>CombinedRaw!AT51</f>
        <v>1971400</v>
      </c>
      <c r="N50" s="1">
        <f>CombinedRaw!AX51</f>
        <v>1967400</v>
      </c>
      <c r="O50" s="1">
        <f>CombinedRaw!BB51</f>
        <v>1962200</v>
      </c>
      <c r="P50" s="1">
        <f>CombinedRaw!BF51</f>
        <v>1960200</v>
      </c>
      <c r="Q50" s="1">
        <f>CombinedRaw!BJ51</f>
        <v>1942600</v>
      </c>
      <c r="R50" s="1">
        <f>CombinedRaw!BN51</f>
        <v>1896000</v>
      </c>
      <c r="S50" s="1">
        <f>CombinedRaw!BR51</f>
        <v>1883000</v>
      </c>
      <c r="T50" s="1">
        <f>CombinedRaw!BV51</f>
        <v>1883000</v>
      </c>
      <c r="U50" s="1">
        <f>CombinedRaw!BZ51</f>
        <v>1883000</v>
      </c>
      <c r="V50" s="1">
        <f>CombinedRaw!CD51</f>
        <v>1883000</v>
      </c>
      <c r="W50" s="1">
        <f>CombinedRaw!CH51</f>
        <v>1838000</v>
      </c>
      <c r="X50" s="1">
        <f>CombinedRaw!CL51</f>
        <v>1642900</v>
      </c>
      <c r="Y50" s="1">
        <f>CombinedRaw!CP51</f>
        <v>1630800</v>
      </c>
      <c r="Z50" s="1">
        <f>CombinedRaw!CT51</f>
        <v>1614500</v>
      </c>
      <c r="AA50" s="1">
        <f>CombinedRaw!CX51</f>
        <v>1593000</v>
      </c>
      <c r="AB50" s="1">
        <f>CombinedRaw!DB51</f>
        <v>1569000</v>
      </c>
      <c r="AC50" s="1">
        <f>CombinedRaw!DF51</f>
        <v>1550000</v>
      </c>
      <c r="AD50" s="1">
        <f>CombinedRaw!DJ51</f>
        <v>1500000</v>
      </c>
      <c r="AE50" s="1">
        <f>CombinedRaw!DN51</f>
        <v>1500000</v>
      </c>
      <c r="AF50" s="1">
        <f>CombinedRaw!DR51</f>
        <v>1460000</v>
      </c>
    </row>
    <row r="51" spans="1:32" ht="12.75">
      <c r="A51" s="14" t="s">
        <v>47</v>
      </c>
      <c r="B51" s="1">
        <f>CombinedRaw!B52</f>
        <v>872</v>
      </c>
      <c r="C51" s="1">
        <f>CombinedRaw!F52</f>
        <v>1328</v>
      </c>
      <c r="D51" s="1">
        <f>CombinedRaw!J52</f>
        <v>2246</v>
      </c>
      <c r="E51" s="1">
        <f>CombinedRaw!N52</f>
        <v>3180</v>
      </c>
      <c r="F51" s="1">
        <f>CombinedRaw!R52</f>
        <v>3180</v>
      </c>
      <c r="G51" s="1">
        <f>CombinedRaw!V52</f>
        <v>3160</v>
      </c>
      <c r="H51" s="1">
        <f>CombinedRaw!Z52</f>
        <v>3115</v>
      </c>
      <c r="I51" s="1">
        <f>CombinedRaw!AD52</f>
        <v>3115</v>
      </c>
      <c r="J51" s="1">
        <f>CombinedRaw!AH52</f>
        <v>2800</v>
      </c>
      <c r="K51" s="1">
        <f>CombinedRaw!AL52</f>
        <v>3200</v>
      </c>
      <c r="L51" s="1">
        <f>CombinedRaw!AP52</f>
        <v>3090</v>
      </c>
      <c r="M51" s="1">
        <f>CombinedRaw!AT52</f>
        <v>3100</v>
      </c>
      <c r="N51" s="1">
        <f>CombinedRaw!AX52</f>
        <v>2200</v>
      </c>
      <c r="O51" s="1">
        <f>CombinedRaw!BB52</f>
        <v>1625</v>
      </c>
      <c r="P51" s="1">
        <f>CombinedRaw!BF52</f>
        <v>1625</v>
      </c>
      <c r="Q51" s="1">
        <f>CombinedRaw!BJ52</f>
        <v>1550</v>
      </c>
      <c r="R51" s="1">
        <f>CombinedRaw!BN52</f>
        <v>1550</v>
      </c>
      <c r="S51" s="1">
        <f>CombinedRaw!BR52</f>
        <v>1570</v>
      </c>
      <c r="T51" s="1">
        <f>CombinedRaw!BV52</f>
        <v>1545</v>
      </c>
      <c r="U51" s="1">
        <f>CombinedRaw!BZ52</f>
        <v>1425</v>
      </c>
      <c r="V51" s="1">
        <f>CombinedRaw!CD52</f>
        <v>1180</v>
      </c>
      <c r="W51" s="1">
        <f>CombinedRaw!CH52</f>
        <v>1800</v>
      </c>
      <c r="X51" s="1">
        <f>CombinedRaw!CL52</f>
        <v>2002</v>
      </c>
      <c r="Y51" s="1">
        <f>CombinedRaw!CP52</f>
        <v>2262</v>
      </c>
      <c r="Z51" s="1">
        <f>CombinedRaw!CT52</f>
        <v>2655</v>
      </c>
      <c r="AA51" s="1">
        <f>CombinedRaw!CX52</f>
        <v>2353</v>
      </c>
      <c r="AB51" s="1">
        <f>CombinedRaw!DB52</f>
        <v>3500</v>
      </c>
      <c r="AC51" s="1">
        <f>CombinedRaw!DF52</f>
        <v>3480</v>
      </c>
      <c r="AD51" s="1">
        <f>CombinedRaw!DJ52</f>
        <v>3480</v>
      </c>
      <c r="AE51" s="1">
        <f>CombinedRaw!DN52</f>
        <v>3480</v>
      </c>
      <c r="AF51" s="1">
        <f>CombinedRaw!DR52</f>
        <v>3183</v>
      </c>
    </row>
    <row r="52" spans="1:32" ht="12.75">
      <c r="A52" s="14" t="s">
        <v>48</v>
      </c>
      <c r="B52" s="1">
        <f>CombinedRaw!B53</f>
        <v>366500</v>
      </c>
      <c r="C52" s="1">
        <f>CombinedRaw!F53</f>
        <v>366500</v>
      </c>
      <c r="D52" s="1">
        <f>CombinedRaw!J53</f>
        <v>366500</v>
      </c>
      <c r="E52" s="1">
        <f>CombinedRaw!N53</f>
        <v>289000</v>
      </c>
      <c r="F52" s="1">
        <f>CombinedRaw!R53</f>
        <v>289000</v>
      </c>
      <c r="G52" s="1">
        <f>CombinedRaw!V53</f>
        <v>331000</v>
      </c>
      <c r="H52" s="1">
        <f>CombinedRaw!Z53</f>
        <v>331000</v>
      </c>
      <c r="I52" s="1">
        <f>CombinedRaw!AD53</f>
        <v>283730</v>
      </c>
      <c r="J52" s="1">
        <f>CombinedRaw!AH53</f>
        <v>245448</v>
      </c>
      <c r="K52" s="1">
        <f>CombinedRaw!AL53</f>
        <v>245988</v>
      </c>
      <c r="L52" s="1">
        <f>CombinedRaw!AP53</f>
        <v>253000</v>
      </c>
      <c r="M52" s="1">
        <f>CombinedRaw!AT53</f>
        <v>254000</v>
      </c>
      <c r="N52" s="1">
        <f>CombinedRaw!AX53</f>
        <v>253000</v>
      </c>
      <c r="O52" s="1">
        <f>CombinedRaw!BB53</f>
        <v>253000</v>
      </c>
      <c r="P52" s="1">
        <f>CombinedRaw!BF53</f>
        <v>253000</v>
      </c>
      <c r="Q52" s="1">
        <f>CombinedRaw!BJ53</f>
        <v>253000</v>
      </c>
      <c r="R52" s="1">
        <f>CombinedRaw!BN53</f>
        <v>253000</v>
      </c>
      <c r="S52" s="1">
        <f>CombinedRaw!BR53</f>
        <v>253000</v>
      </c>
      <c r="T52" s="1">
        <f>CombinedRaw!BV53</f>
        <v>253000</v>
      </c>
      <c r="U52" s="1">
        <f>CombinedRaw!BZ53</f>
        <v>253000</v>
      </c>
      <c r="V52" s="1">
        <f>CombinedRaw!CD53</f>
        <v>253000</v>
      </c>
      <c r="W52" s="1">
        <f>CombinedRaw!CH53</f>
        <v>253000</v>
      </c>
      <c r="X52" s="1">
        <f>CombinedRaw!CL53</f>
        <v>253000</v>
      </c>
      <c r="Y52" s="1">
        <f>CombinedRaw!CP53</f>
        <v>253000</v>
      </c>
      <c r="Z52" s="1">
        <f>CombinedRaw!CT53</f>
        <v>180810</v>
      </c>
      <c r="AA52" s="1">
        <f>CombinedRaw!CX53</f>
        <v>172560</v>
      </c>
      <c r="AB52" s="1">
        <f>CombinedRaw!DB53</f>
        <v>162560</v>
      </c>
      <c r="AC52" s="1">
        <f>CombinedRaw!DF53</f>
        <v>146000</v>
      </c>
      <c r="AD52" s="1">
        <f>CombinedRaw!DJ53</f>
        <v>146000</v>
      </c>
      <c r="AE52" s="1">
        <f>CombinedRaw!DN53</f>
        <v>146000</v>
      </c>
      <c r="AF52" s="1">
        <f>CombinedRaw!DR53</f>
        <v>120000</v>
      </c>
    </row>
    <row r="53" spans="1:32" ht="12.75">
      <c r="A53" s="14" t="s">
        <v>49</v>
      </c>
      <c r="B53" s="1">
        <f>CombinedRaw!B54</f>
        <v>1646000</v>
      </c>
      <c r="C53" s="1">
        <f>CombinedRaw!F54</f>
        <v>1646000</v>
      </c>
      <c r="D53" s="1">
        <f>CombinedRaw!J54</f>
        <v>1646000</v>
      </c>
      <c r="E53" s="1">
        <f>CombinedRaw!N54</f>
        <v>1646000</v>
      </c>
      <c r="F53" s="1">
        <f>CombinedRaw!R54</f>
        <v>1635000</v>
      </c>
      <c r="G53" s="1">
        <f>CombinedRaw!V54</f>
        <v>1635000</v>
      </c>
      <c r="H53" s="1">
        <f>CombinedRaw!Z54</f>
        <v>1660500</v>
      </c>
      <c r="I53" s="1">
        <f>CombinedRaw!AD54</f>
        <v>1660500</v>
      </c>
      <c r="J53" s="1">
        <f>CombinedRaw!AH54</f>
        <v>1660500</v>
      </c>
      <c r="K53" s="1">
        <f>CombinedRaw!AL54</f>
        <v>1660000</v>
      </c>
      <c r="L53" s="1">
        <f>CombinedRaw!AP54</f>
        <v>1655950</v>
      </c>
      <c r="M53" s="1">
        <f>CombinedRaw!AT54</f>
        <v>1655950</v>
      </c>
      <c r="N53" s="1">
        <f>CombinedRaw!AX54</f>
        <v>1655950</v>
      </c>
      <c r="O53" s="1">
        <f>CombinedRaw!BB54</f>
        <v>1651950</v>
      </c>
      <c r="P53" s="1">
        <f>CombinedRaw!BF54</f>
        <v>1659950</v>
      </c>
      <c r="Q53" s="1">
        <f>CombinedRaw!BJ54</f>
        <v>1772650</v>
      </c>
      <c r="R53" s="1">
        <f>CombinedRaw!BN54</f>
        <v>1776600</v>
      </c>
      <c r="S53" s="1">
        <f>CombinedRaw!BR54</f>
        <v>1769600</v>
      </c>
      <c r="T53" s="1">
        <f>CombinedRaw!BV54</f>
        <v>1809200</v>
      </c>
      <c r="U53" s="1">
        <f>CombinedRaw!BZ54</f>
        <v>1817500</v>
      </c>
      <c r="V53" s="1">
        <f>CombinedRaw!CD54</f>
        <v>1855000</v>
      </c>
      <c r="W53" s="1">
        <f>CombinedRaw!CH54</f>
        <v>1937700</v>
      </c>
      <c r="X53" s="1">
        <f>CombinedRaw!CL54</f>
        <v>1790000</v>
      </c>
      <c r="Y53" s="1">
        <f>CombinedRaw!CP54</f>
        <v>1658960</v>
      </c>
      <c r="Z53" s="1">
        <f>CombinedRaw!CT54</f>
        <v>1830350</v>
      </c>
      <c r="AA53" s="1">
        <f>CombinedRaw!CX54</f>
        <v>1826500</v>
      </c>
      <c r="AB53" s="1">
        <f>CombinedRaw!DB54</f>
        <v>1797500</v>
      </c>
      <c r="AC53" s="1">
        <f>CombinedRaw!DF54</f>
        <v>1782500</v>
      </c>
      <c r="AD53" s="1">
        <f>CombinedRaw!DJ54</f>
        <v>1780700</v>
      </c>
      <c r="AE53" s="1">
        <f>CombinedRaw!DN54</f>
        <v>1758850</v>
      </c>
      <c r="AF53" s="1">
        <f>CombinedRaw!DR54</f>
        <v>1737000</v>
      </c>
    </row>
    <row r="54" spans="1:32" ht="12.75">
      <c r="A54" s="1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14" t="s">
        <v>62</v>
      </c>
      <c r="B55" s="1">
        <f>SUM(B3:B53)</f>
        <v>63091256</v>
      </c>
      <c r="C55" s="1">
        <f aca="true" t="shared" si="1" ref="C55:AF55">SUM(C3:C53)</f>
        <v>62964484</v>
      </c>
      <c r="D55" s="1">
        <f t="shared" si="1"/>
        <v>62460812</v>
      </c>
      <c r="E55" s="1">
        <f t="shared" si="1"/>
        <v>61567188</v>
      </c>
      <c r="F55" s="1">
        <f t="shared" si="1"/>
        <v>60948282</v>
      </c>
      <c r="G55" s="1">
        <f t="shared" si="1"/>
        <v>60349118</v>
      </c>
      <c r="H55" s="1">
        <f t="shared" si="1"/>
        <v>59429220</v>
      </c>
      <c r="I55" s="1">
        <f t="shared" si="1"/>
        <v>59077159</v>
      </c>
      <c r="J55" s="1">
        <f t="shared" si="1"/>
        <v>58138946</v>
      </c>
      <c r="K55" s="1">
        <f t="shared" si="1"/>
        <v>58648689</v>
      </c>
      <c r="L55" s="1">
        <f t="shared" si="1"/>
        <v>58570720</v>
      </c>
      <c r="M55" s="1">
        <f t="shared" si="1"/>
        <v>57710448</v>
      </c>
      <c r="N55" s="1">
        <f t="shared" si="1"/>
        <v>58889086</v>
      </c>
      <c r="O55" s="1">
        <f t="shared" si="1"/>
        <v>59287842</v>
      </c>
      <c r="P55" s="1">
        <f t="shared" si="1"/>
        <v>59317161</v>
      </c>
      <c r="Q55" s="1">
        <f t="shared" si="1"/>
        <v>60429917</v>
      </c>
      <c r="R55" s="1">
        <f t="shared" si="1"/>
        <v>61574902</v>
      </c>
      <c r="S55" s="1">
        <f t="shared" si="1"/>
        <v>61312812</v>
      </c>
      <c r="T55" s="1">
        <f t="shared" si="1"/>
        <v>61771677</v>
      </c>
      <c r="U55" s="1">
        <f t="shared" si="1"/>
        <v>61267322</v>
      </c>
      <c r="V55" s="1">
        <f t="shared" si="1"/>
        <v>61085577</v>
      </c>
      <c r="W55" s="1">
        <f t="shared" si="1"/>
        <v>61148976</v>
      </c>
      <c r="X55" s="1">
        <f t="shared" si="1"/>
        <v>60652277</v>
      </c>
      <c r="Y55" s="1">
        <f t="shared" si="1"/>
        <v>57868972</v>
      </c>
      <c r="Z55" s="1">
        <f t="shared" si="1"/>
        <v>57477345</v>
      </c>
      <c r="AA55" s="1">
        <f t="shared" si="1"/>
        <v>54556850</v>
      </c>
      <c r="AB55" s="1">
        <f t="shared" si="1"/>
        <v>53221698</v>
      </c>
      <c r="AC55" s="1">
        <f t="shared" si="1"/>
        <v>51591522</v>
      </c>
      <c r="AD55" s="1">
        <f t="shared" si="1"/>
        <v>50795822</v>
      </c>
      <c r="AE55" s="1">
        <f t="shared" si="1"/>
        <v>50677203</v>
      </c>
      <c r="AF55" s="1">
        <f t="shared" si="1"/>
        <v>49885795</v>
      </c>
    </row>
    <row r="56" spans="1:32" ht="12.75">
      <c r="A56" s="14" t="s">
        <v>65</v>
      </c>
      <c r="B56" s="1">
        <f>(SUM(B3:B53))-B41</f>
        <v>63091256</v>
      </c>
      <c r="C56" s="1">
        <f aca="true" t="shared" si="2" ref="C56:AF56">(SUM(C3:C53))-C41</f>
        <v>62964484</v>
      </c>
      <c r="D56" s="1">
        <f t="shared" si="2"/>
        <v>62460812</v>
      </c>
      <c r="E56" s="1">
        <f t="shared" si="2"/>
        <v>61515838</v>
      </c>
      <c r="F56" s="1">
        <f t="shared" si="2"/>
        <v>60896932</v>
      </c>
      <c r="G56" s="1">
        <f t="shared" si="2"/>
        <v>60297768</v>
      </c>
      <c r="H56" s="1">
        <f t="shared" si="2"/>
        <v>59359220</v>
      </c>
      <c r="I56" s="1">
        <f t="shared" si="2"/>
        <v>59007159</v>
      </c>
      <c r="J56" s="1">
        <f t="shared" si="2"/>
        <v>58068946</v>
      </c>
      <c r="K56" s="1">
        <f t="shared" si="2"/>
        <v>58578689</v>
      </c>
      <c r="L56" s="1">
        <f t="shared" si="2"/>
        <v>58500720</v>
      </c>
      <c r="M56" s="1">
        <f t="shared" si="2"/>
        <v>57640448</v>
      </c>
      <c r="N56" s="1">
        <f t="shared" si="2"/>
        <v>58819086</v>
      </c>
      <c r="O56" s="1">
        <f t="shared" si="2"/>
        <v>59217842</v>
      </c>
      <c r="P56" s="1">
        <f t="shared" si="2"/>
        <v>59247161</v>
      </c>
      <c r="Q56" s="1">
        <f t="shared" si="2"/>
        <v>60359917</v>
      </c>
      <c r="R56" s="1">
        <f t="shared" si="2"/>
        <v>61504902</v>
      </c>
      <c r="S56" s="1">
        <f t="shared" si="2"/>
        <v>61246812</v>
      </c>
      <c r="T56" s="1">
        <f t="shared" si="2"/>
        <v>61705677</v>
      </c>
      <c r="U56" s="1">
        <f t="shared" si="2"/>
        <v>61201322</v>
      </c>
      <c r="V56" s="1">
        <f t="shared" si="2"/>
        <v>61019577</v>
      </c>
      <c r="W56" s="1">
        <f t="shared" si="2"/>
        <v>61082976</v>
      </c>
      <c r="X56" s="1">
        <f t="shared" si="2"/>
        <v>60586277</v>
      </c>
      <c r="Y56" s="1">
        <f t="shared" si="2"/>
        <v>57802972</v>
      </c>
      <c r="Z56" s="1">
        <f t="shared" si="2"/>
        <v>57411429</v>
      </c>
      <c r="AA56" s="1">
        <f t="shared" si="2"/>
        <v>54490934</v>
      </c>
      <c r="AB56" s="1">
        <f t="shared" si="2"/>
        <v>53155782</v>
      </c>
      <c r="AC56" s="1">
        <f t="shared" si="2"/>
        <v>51516522</v>
      </c>
      <c r="AD56" s="1">
        <f t="shared" si="2"/>
        <v>50705822</v>
      </c>
      <c r="AE56" s="1">
        <f t="shared" si="2"/>
        <v>50587203</v>
      </c>
      <c r="AF56" s="1">
        <f t="shared" si="2"/>
        <v>49795795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32" width="10.28125" style="0" customWidth="1"/>
  </cols>
  <sheetData>
    <row r="1" spans="1:32" ht="20.25">
      <c r="A1" s="19" t="s">
        <v>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ht="12.75">
      <c r="A2" s="21"/>
      <c r="B2" s="14">
        <v>2000</v>
      </c>
      <c r="C2" s="14">
        <f>B2-1</f>
        <v>1999</v>
      </c>
      <c r="D2" s="14">
        <f aca="true" t="shared" si="0" ref="D2:AF2">C2-1</f>
        <v>1998</v>
      </c>
      <c r="E2" s="14">
        <f t="shared" si="0"/>
        <v>1997</v>
      </c>
      <c r="F2" s="14">
        <f t="shared" si="0"/>
        <v>1996</v>
      </c>
      <c r="G2" s="14">
        <f t="shared" si="0"/>
        <v>1995</v>
      </c>
      <c r="H2" s="14">
        <f t="shared" si="0"/>
        <v>1994</v>
      </c>
      <c r="I2" s="14">
        <f t="shared" si="0"/>
        <v>1993</v>
      </c>
      <c r="J2" s="14">
        <f t="shared" si="0"/>
        <v>1992</v>
      </c>
      <c r="K2" s="14">
        <f t="shared" si="0"/>
        <v>1991</v>
      </c>
      <c r="L2" s="14">
        <f t="shared" si="0"/>
        <v>1990</v>
      </c>
      <c r="M2" s="14">
        <f t="shared" si="0"/>
        <v>1989</v>
      </c>
      <c r="N2" s="14">
        <f t="shared" si="0"/>
        <v>1988</v>
      </c>
      <c r="O2" s="14">
        <f t="shared" si="0"/>
        <v>1987</v>
      </c>
      <c r="P2" s="14">
        <f t="shared" si="0"/>
        <v>1986</v>
      </c>
      <c r="Q2" s="14">
        <f t="shared" si="0"/>
        <v>1985</v>
      </c>
      <c r="R2" s="14">
        <f t="shared" si="0"/>
        <v>1984</v>
      </c>
      <c r="S2" s="14">
        <f t="shared" si="0"/>
        <v>1983</v>
      </c>
      <c r="T2" s="14">
        <f t="shared" si="0"/>
        <v>1982</v>
      </c>
      <c r="U2" s="14">
        <f t="shared" si="0"/>
        <v>1981</v>
      </c>
      <c r="V2" s="14">
        <f t="shared" si="0"/>
        <v>1980</v>
      </c>
      <c r="W2" s="14">
        <f t="shared" si="0"/>
        <v>1979</v>
      </c>
      <c r="X2" s="14">
        <f t="shared" si="0"/>
        <v>1978</v>
      </c>
      <c r="Y2" s="14">
        <f t="shared" si="0"/>
        <v>1977</v>
      </c>
      <c r="Z2" s="14">
        <f t="shared" si="0"/>
        <v>1976</v>
      </c>
      <c r="AA2" s="14">
        <f t="shared" si="0"/>
        <v>1975</v>
      </c>
      <c r="AB2" s="14">
        <f t="shared" si="0"/>
        <v>1974</v>
      </c>
      <c r="AC2" s="14">
        <f t="shared" si="0"/>
        <v>1973</v>
      </c>
      <c r="AD2" s="14">
        <f t="shared" si="0"/>
        <v>1972</v>
      </c>
      <c r="AE2" s="14">
        <f t="shared" si="0"/>
        <v>1971</v>
      </c>
      <c r="AF2" s="14">
        <f t="shared" si="0"/>
        <v>1970</v>
      </c>
    </row>
    <row r="3" spans="1:32" ht="12.75">
      <c r="A3" s="14" t="s">
        <v>0</v>
      </c>
      <c r="B3" s="1">
        <f>CombinedRaw!C4</f>
        <v>180200</v>
      </c>
      <c r="C3" s="1">
        <f>CombinedRaw!G4</f>
        <v>160000</v>
      </c>
      <c r="D3" s="1">
        <f>CombinedRaw!K4</f>
        <v>160000</v>
      </c>
      <c r="E3" s="1">
        <f>CombinedRaw!O4</f>
        <v>160000</v>
      </c>
      <c r="F3" s="1">
        <f>CombinedRaw!S4</f>
        <v>157000</v>
      </c>
      <c r="G3" s="1">
        <f>CombinedRaw!W4</f>
        <v>152000</v>
      </c>
      <c r="H3" s="1">
        <f>CombinedRaw!AA4</f>
        <v>149000</v>
      </c>
      <c r="I3" s="1">
        <f>CombinedRaw!AE4</f>
        <v>149000</v>
      </c>
      <c r="J3" s="1">
        <f>CombinedRaw!AI4</f>
        <v>145000</v>
      </c>
      <c r="K3" s="1">
        <f>CombinedRaw!AM4</f>
        <v>141000</v>
      </c>
      <c r="L3" s="1">
        <f>CombinedRaw!AQ4</f>
        <v>167200</v>
      </c>
      <c r="M3" s="1">
        <f>CombinedRaw!AU4</f>
        <v>162000</v>
      </c>
      <c r="N3" s="1">
        <f>CombinedRaw!AY4</f>
        <v>150200</v>
      </c>
      <c r="O3" s="1">
        <f>CombinedRaw!BC4</f>
        <v>146600</v>
      </c>
      <c r="P3" s="1">
        <f>CombinedRaw!BG4</f>
        <v>154200</v>
      </c>
      <c r="Q3" s="1">
        <f>CombinedRaw!BK4</f>
        <v>153600</v>
      </c>
      <c r="R3" s="1">
        <f>CombinedRaw!BO4</f>
        <v>153600</v>
      </c>
      <c r="S3" s="1">
        <f>CombinedRaw!BS4</f>
        <v>155500</v>
      </c>
      <c r="T3" s="1">
        <f>CombinedRaw!BW4</f>
        <v>150500</v>
      </c>
      <c r="U3" s="1">
        <f>CombinedRaw!CA4</f>
        <v>150500</v>
      </c>
      <c r="V3" s="1">
        <f>CombinedRaw!CE4</f>
        <v>133500</v>
      </c>
      <c r="W3" s="1">
        <f>CombinedRaw!CI4</f>
        <v>120500</v>
      </c>
      <c r="X3" s="1">
        <f>CombinedRaw!CM4</f>
        <v>65000</v>
      </c>
      <c r="Y3" s="1">
        <f>CombinedRaw!CQ4</f>
        <v>58500</v>
      </c>
      <c r="Z3" s="1">
        <f>CombinedRaw!CU4</f>
        <v>35500</v>
      </c>
      <c r="AA3" s="1">
        <f>CombinedRaw!CY4</f>
        <v>32149</v>
      </c>
      <c r="AB3" s="1">
        <f>CombinedRaw!DC4</f>
        <v>25091</v>
      </c>
      <c r="AC3" s="1">
        <f>CombinedRaw!DG4</f>
        <v>31000</v>
      </c>
      <c r="AD3" s="1">
        <f>CombinedRaw!DK4</f>
        <v>31000</v>
      </c>
      <c r="AE3" s="1">
        <f>CombinedRaw!DO4</f>
        <v>31000</v>
      </c>
      <c r="AF3" s="1">
        <f>CombinedRaw!DS4</f>
        <v>29700</v>
      </c>
    </row>
    <row r="4" spans="1:32" ht="12.75">
      <c r="A4" s="14" t="s">
        <v>1</v>
      </c>
      <c r="B4" s="1">
        <f>CombinedRaw!C5</f>
        <v>1620</v>
      </c>
      <c r="C4" s="1">
        <f>CombinedRaw!G5</f>
        <v>1490</v>
      </c>
      <c r="D4" s="1">
        <f>CombinedRaw!K5</f>
        <v>1490</v>
      </c>
      <c r="E4" s="1">
        <f>CombinedRaw!O5</f>
        <v>1490</v>
      </c>
      <c r="F4" s="1">
        <f>CombinedRaw!S5</f>
        <v>1600</v>
      </c>
      <c r="G4" s="1">
        <f>CombinedRaw!W5</f>
        <v>1600</v>
      </c>
      <c r="H4" s="1">
        <f>CombinedRaw!AA5</f>
        <v>2330</v>
      </c>
      <c r="I4" s="1">
        <f>CombinedRaw!AE5</f>
        <v>2330</v>
      </c>
      <c r="J4" s="1">
        <f>CombinedRaw!AI5</f>
        <v>370</v>
      </c>
      <c r="K4" s="1">
        <f>CombinedRaw!AM5</f>
        <v>370</v>
      </c>
      <c r="L4" s="1">
        <f>CombinedRaw!AQ5</f>
        <v>370</v>
      </c>
      <c r="M4" s="1">
        <f>CombinedRaw!AU5</f>
        <v>370</v>
      </c>
      <c r="N4" s="1">
        <f>CombinedRaw!AY5</f>
        <v>370</v>
      </c>
      <c r="O4" s="1">
        <f>CombinedRaw!BC5</f>
        <v>370</v>
      </c>
      <c r="P4" s="1">
        <f>CombinedRaw!BG5</f>
        <v>370</v>
      </c>
      <c r="Q4" s="1">
        <f>CombinedRaw!BK5</f>
        <v>370</v>
      </c>
      <c r="R4" s="1">
        <f>CombinedRaw!BO5</f>
        <v>970</v>
      </c>
      <c r="S4" s="1">
        <f>CombinedRaw!BS5</f>
        <v>560</v>
      </c>
      <c r="T4" s="1">
        <f>CombinedRaw!BW5</f>
        <v>505</v>
      </c>
      <c r="U4" s="1">
        <f>CombinedRaw!CA5</f>
        <v>500</v>
      </c>
      <c r="V4" s="1">
        <f>CombinedRaw!CE5</f>
        <v>1890</v>
      </c>
      <c r="W4" s="1">
        <f>CombinedRaw!CI5</f>
        <v>1890</v>
      </c>
      <c r="X4" s="1">
        <f>CombinedRaw!CM5</f>
        <v>1890</v>
      </c>
      <c r="Y4" s="1">
        <f>CombinedRaw!CQ5</f>
        <v>1890</v>
      </c>
      <c r="Z4" s="1">
        <f>CombinedRaw!CU5</f>
        <v>890</v>
      </c>
      <c r="AA4" s="1">
        <f>CombinedRaw!CY5</f>
        <v>400</v>
      </c>
      <c r="AB4" s="1">
        <f>CombinedRaw!DC5</f>
        <v>4010</v>
      </c>
      <c r="AC4" s="1">
        <f>CombinedRaw!DG5</f>
        <v>3642</v>
      </c>
      <c r="AD4" s="1">
        <f>CombinedRaw!DK5</f>
        <v>3689</v>
      </c>
      <c r="AE4" s="1">
        <f>CombinedRaw!DO5</f>
        <v>3130</v>
      </c>
      <c r="AF4" s="1">
        <f>CombinedRaw!DS5</f>
        <v>2555</v>
      </c>
    </row>
    <row r="5" spans="1:32" ht="12.75">
      <c r="A5" s="14" t="s">
        <v>2</v>
      </c>
      <c r="B5" s="1">
        <f>CombinedRaw!C6</f>
        <v>102000</v>
      </c>
      <c r="C5" s="1">
        <f>CombinedRaw!G6</f>
        <v>98000</v>
      </c>
      <c r="D5" s="1">
        <f>CombinedRaw!K6</f>
        <v>96000</v>
      </c>
      <c r="E5" s="1">
        <f>CombinedRaw!O6</f>
        <v>93500</v>
      </c>
      <c r="F5" s="1">
        <f>CombinedRaw!S6</f>
        <v>93500</v>
      </c>
      <c r="G5" s="1">
        <f>CombinedRaw!W6</f>
        <v>91500</v>
      </c>
      <c r="H5" s="1">
        <f>CombinedRaw!AA6</f>
        <v>89000</v>
      </c>
      <c r="I5" s="1">
        <f>CombinedRaw!AE6</f>
        <v>84000</v>
      </c>
      <c r="J5" s="1">
        <f>CombinedRaw!AI6</f>
        <v>84050</v>
      </c>
      <c r="K5" s="1">
        <f>CombinedRaw!AM6</f>
        <v>87600</v>
      </c>
      <c r="L5" s="1">
        <f>CombinedRaw!AQ6</f>
        <v>150000</v>
      </c>
      <c r="M5" s="1">
        <f>CombinedRaw!AU6</f>
        <v>180000</v>
      </c>
      <c r="N5" s="1">
        <f>CombinedRaw!AY6</f>
        <v>180000</v>
      </c>
      <c r="O5" s="1">
        <f>CombinedRaw!BC6</f>
        <v>68000</v>
      </c>
      <c r="P5" s="1">
        <f>CombinedRaw!BG6</f>
        <v>68000</v>
      </c>
      <c r="Q5" s="1">
        <f>CombinedRaw!BK6</f>
        <v>70600</v>
      </c>
      <c r="R5" s="1">
        <f>CombinedRaw!BO6</f>
        <v>84000</v>
      </c>
      <c r="S5" s="1">
        <f>CombinedRaw!BS6</f>
        <v>71000</v>
      </c>
      <c r="T5" s="1">
        <f>CombinedRaw!BW6</f>
        <v>71000</v>
      </c>
      <c r="U5" s="1">
        <f>CombinedRaw!CA6</f>
        <v>71000</v>
      </c>
      <c r="V5" s="1">
        <f>CombinedRaw!CE6</f>
        <v>68000</v>
      </c>
      <c r="W5" s="1">
        <f>CombinedRaw!CI6</f>
        <v>64000</v>
      </c>
      <c r="X5" s="1">
        <f>CombinedRaw!CM6</f>
        <v>65125</v>
      </c>
      <c r="Y5" s="1">
        <f>CombinedRaw!CQ6</f>
        <v>56600</v>
      </c>
      <c r="Z5" s="1">
        <f>CombinedRaw!CU6</f>
        <v>53350</v>
      </c>
      <c r="AA5" s="1">
        <f>CombinedRaw!CY6</f>
        <v>51000</v>
      </c>
      <c r="AB5" s="1">
        <f>CombinedRaw!DC6</f>
        <v>49300</v>
      </c>
      <c r="AC5" s="1">
        <f>CombinedRaw!DG6</f>
        <v>37300</v>
      </c>
      <c r="AD5" s="1">
        <f>CombinedRaw!DK6</f>
        <v>37300</v>
      </c>
      <c r="AE5" s="1">
        <f>CombinedRaw!DO6</f>
        <v>31000</v>
      </c>
      <c r="AF5" s="1">
        <f>CombinedRaw!DS6</f>
        <v>30000</v>
      </c>
    </row>
    <row r="6" spans="1:32" ht="12.75">
      <c r="A6" s="14" t="s">
        <v>3</v>
      </c>
      <c r="B6" s="1">
        <f>CombinedRaw!C7</f>
        <v>438850</v>
      </c>
      <c r="C6" s="1">
        <f>CombinedRaw!G7</f>
        <v>272150</v>
      </c>
      <c r="D6" s="1">
        <f>CombinedRaw!K7</f>
        <v>265650</v>
      </c>
      <c r="E6" s="1">
        <f>CombinedRaw!O7</f>
        <v>260000</v>
      </c>
      <c r="F6" s="1">
        <f>CombinedRaw!S7</f>
        <v>255700</v>
      </c>
      <c r="G6" s="1">
        <f>CombinedRaw!W7</f>
        <v>229375</v>
      </c>
      <c r="H6" s="1">
        <f>CombinedRaw!AA7</f>
        <v>224250</v>
      </c>
      <c r="I6" s="1">
        <f>CombinedRaw!AE7</f>
        <v>205150</v>
      </c>
      <c r="J6" s="1">
        <f>CombinedRaw!AI7</f>
        <v>201250</v>
      </c>
      <c r="K6" s="1">
        <f>CombinedRaw!AM7</f>
        <v>200000</v>
      </c>
      <c r="L6" s="1">
        <f>CombinedRaw!AQ7</f>
        <v>172157</v>
      </c>
      <c r="M6" s="1">
        <f>CombinedRaw!AU7</f>
        <v>172157</v>
      </c>
      <c r="N6" s="1">
        <f>CombinedRaw!AY7</f>
        <v>172157</v>
      </c>
      <c r="O6" s="1">
        <f>CombinedRaw!BC7</f>
        <v>172157</v>
      </c>
      <c r="P6" s="1">
        <f>CombinedRaw!BG7</f>
        <v>172157</v>
      </c>
      <c r="Q6" s="1">
        <f>CombinedRaw!BK7</f>
        <v>73000</v>
      </c>
      <c r="R6" s="1">
        <f>CombinedRaw!BO7</f>
        <v>73000</v>
      </c>
      <c r="S6" s="1">
        <f>CombinedRaw!BS7</f>
        <v>73000</v>
      </c>
      <c r="T6" s="1">
        <f>CombinedRaw!BW7</f>
        <v>73000</v>
      </c>
      <c r="U6" s="1">
        <f>CombinedRaw!CA7</f>
        <v>73000</v>
      </c>
      <c r="V6" s="1">
        <f>CombinedRaw!CE7</f>
        <v>73000</v>
      </c>
      <c r="W6" s="1">
        <f>CombinedRaw!CI7</f>
        <v>73000</v>
      </c>
      <c r="X6" s="1">
        <f>CombinedRaw!CM7</f>
        <v>73000</v>
      </c>
      <c r="Y6" s="1">
        <f>CombinedRaw!CQ7</f>
        <v>73000</v>
      </c>
      <c r="Z6" s="1">
        <f>CombinedRaw!CU7</f>
        <v>73500</v>
      </c>
      <c r="AA6" s="1">
        <f>CombinedRaw!CY7</f>
        <v>73500</v>
      </c>
      <c r="AB6" s="1">
        <f>CombinedRaw!DC7</f>
        <v>73500</v>
      </c>
      <c r="AC6" s="1">
        <f>CombinedRaw!DG7</f>
        <v>76300</v>
      </c>
      <c r="AD6" s="1">
        <f>CombinedRaw!DK7</f>
        <v>69000</v>
      </c>
      <c r="AE6" s="1">
        <f>CombinedRaw!DO7</f>
        <v>69000</v>
      </c>
      <c r="AF6" s="1">
        <f>CombinedRaw!DS7</f>
        <v>69000</v>
      </c>
    </row>
    <row r="7" spans="1:32" ht="12.75">
      <c r="A7" s="14" t="s">
        <v>4</v>
      </c>
      <c r="B7" s="1">
        <f>CombinedRaw!C8</f>
        <v>2792000</v>
      </c>
      <c r="C7" s="1">
        <f>CombinedRaw!G8</f>
        <v>2786030</v>
      </c>
      <c r="D7" s="1">
        <f>CombinedRaw!K8</f>
        <v>2786030</v>
      </c>
      <c r="E7" s="1">
        <f>CombinedRaw!O8</f>
        <v>1621138</v>
      </c>
      <c r="F7" s="1">
        <f>CombinedRaw!S8</f>
        <v>1621138</v>
      </c>
      <c r="G7" s="1">
        <f>CombinedRaw!W8</f>
        <v>1621138</v>
      </c>
      <c r="H7" s="1">
        <f>CombinedRaw!AA8</f>
        <v>1589351</v>
      </c>
      <c r="I7" s="1">
        <f>CombinedRaw!AE8</f>
        <v>1589351</v>
      </c>
      <c r="J7" s="1">
        <f>CombinedRaw!AI8</f>
        <v>2844284</v>
      </c>
      <c r="K7" s="1">
        <f>CombinedRaw!AM8</f>
        <v>2844284</v>
      </c>
      <c r="L7" s="1">
        <f>CombinedRaw!AQ8</f>
        <v>2989000</v>
      </c>
      <c r="M7" s="1">
        <f>CombinedRaw!AU8</f>
        <v>2989000</v>
      </c>
      <c r="N7" s="1">
        <f>CombinedRaw!AY8</f>
        <v>2989000</v>
      </c>
      <c r="O7" s="1">
        <f>CombinedRaw!BC8</f>
        <v>2938500</v>
      </c>
      <c r="P7" s="1">
        <f>CombinedRaw!BG8</f>
        <v>2913500</v>
      </c>
      <c r="Q7" s="1">
        <f>CombinedRaw!BK8</f>
        <v>2588500</v>
      </c>
      <c r="R7" s="1">
        <f>CombinedRaw!BO8</f>
        <v>2412000</v>
      </c>
      <c r="S7" s="1">
        <f>CombinedRaw!BS8</f>
        <v>2120000</v>
      </c>
      <c r="T7" s="1">
        <f>CombinedRaw!BW8</f>
        <v>2120000</v>
      </c>
      <c r="U7" s="1">
        <f>CombinedRaw!CA8</f>
        <v>2025000</v>
      </c>
      <c r="V7" s="1">
        <f>CombinedRaw!CE8</f>
        <v>2025000</v>
      </c>
      <c r="W7" s="1">
        <f>CombinedRaw!CI8</f>
        <v>2000000</v>
      </c>
      <c r="X7" s="1">
        <f>CombinedRaw!CM8</f>
        <v>1600000</v>
      </c>
      <c r="Y7" s="1">
        <f>CombinedRaw!CQ8</f>
        <v>1400000</v>
      </c>
      <c r="Z7" s="1">
        <f>CombinedRaw!CU8</f>
        <v>1600000</v>
      </c>
      <c r="AA7" s="1">
        <f>CombinedRaw!CY8</f>
        <v>1559000</v>
      </c>
      <c r="AB7" s="1">
        <f>CombinedRaw!DC8</f>
        <v>1559000</v>
      </c>
      <c r="AC7" s="1">
        <f>CombinedRaw!DG8</f>
        <v>1576000</v>
      </c>
      <c r="AD7" s="1">
        <f>CombinedRaw!DK8</f>
        <v>1477000</v>
      </c>
      <c r="AE7" s="1">
        <f>CombinedRaw!DO8</f>
        <v>1463500</v>
      </c>
      <c r="AF7" s="1">
        <f>CombinedRaw!DS8</f>
        <v>1450000</v>
      </c>
    </row>
    <row r="8" spans="1:32" ht="12.75">
      <c r="A8" s="14" t="s">
        <v>5</v>
      </c>
      <c r="B8" s="1">
        <f>CombinedRaw!C9</f>
        <v>1351000</v>
      </c>
      <c r="C8" s="1">
        <f>CombinedRaw!G9</f>
        <v>1351000</v>
      </c>
      <c r="D8" s="1">
        <f>CombinedRaw!K9</f>
        <v>1350154</v>
      </c>
      <c r="E8" s="1">
        <f>CombinedRaw!O9</f>
        <v>924000</v>
      </c>
      <c r="F8" s="1">
        <f>CombinedRaw!S9</f>
        <v>924000</v>
      </c>
      <c r="G8" s="1">
        <f>CombinedRaw!W9</f>
        <v>904000</v>
      </c>
      <c r="H8" s="1">
        <f>CombinedRaw!AA9</f>
        <v>896000</v>
      </c>
      <c r="I8" s="1">
        <f>CombinedRaw!AE9</f>
        <v>885500</v>
      </c>
      <c r="J8" s="1">
        <f>CombinedRaw!AI9</f>
        <v>870800</v>
      </c>
      <c r="K8" s="1">
        <f>CombinedRaw!AM9</f>
        <v>872000</v>
      </c>
      <c r="L8" s="1">
        <f>CombinedRaw!AQ9</f>
        <v>863200</v>
      </c>
      <c r="M8" s="1">
        <f>CombinedRaw!AU9</f>
        <v>810100</v>
      </c>
      <c r="N8" s="1">
        <f>CombinedRaw!AY9</f>
        <v>797000</v>
      </c>
      <c r="O8" s="1">
        <f>CombinedRaw!BC9</f>
        <v>775000</v>
      </c>
      <c r="P8" s="1">
        <f>CombinedRaw!BG9</f>
        <v>750000</v>
      </c>
      <c r="Q8" s="1">
        <f>CombinedRaw!BK9</f>
        <v>710000</v>
      </c>
      <c r="R8" s="1">
        <f>CombinedRaw!BO9</f>
        <v>700000</v>
      </c>
      <c r="S8" s="1">
        <f>CombinedRaw!BS9</f>
        <v>660000</v>
      </c>
      <c r="T8" s="1">
        <f>CombinedRaw!BW9</f>
        <v>690000</v>
      </c>
      <c r="U8" s="1">
        <f>CombinedRaw!CA9</f>
        <v>680000</v>
      </c>
      <c r="V8" s="1">
        <f>CombinedRaw!CE9</f>
        <v>700000</v>
      </c>
      <c r="W8" s="1">
        <f>CombinedRaw!CI9</f>
        <v>640000</v>
      </c>
      <c r="X8" s="1">
        <f>CombinedRaw!CM9</f>
        <v>620000</v>
      </c>
      <c r="Y8" s="1">
        <f>CombinedRaw!CQ9</f>
        <v>590000</v>
      </c>
      <c r="Z8" s="1">
        <f>CombinedRaw!CU9</f>
        <v>560000</v>
      </c>
      <c r="AA8" s="1">
        <f>CombinedRaw!CY9</f>
        <v>520000</v>
      </c>
      <c r="AB8" s="1">
        <f>CombinedRaw!DC9</f>
        <v>485000</v>
      </c>
      <c r="AC8" s="1">
        <f>CombinedRaw!DG9</f>
        <v>430000</v>
      </c>
      <c r="AD8" s="1">
        <f>CombinedRaw!DK9</f>
        <v>381000</v>
      </c>
      <c r="AE8" s="1">
        <f>CombinedRaw!DO9</f>
        <v>357332</v>
      </c>
      <c r="AF8" s="1">
        <f>CombinedRaw!DS9</f>
        <v>333666</v>
      </c>
    </row>
    <row r="9" spans="1:32" ht="12.75">
      <c r="A9" s="14" t="s">
        <v>6</v>
      </c>
      <c r="B9" s="1">
        <f>CombinedRaw!C10</f>
        <v>7250</v>
      </c>
      <c r="C9" s="1">
        <f>CombinedRaw!G10</f>
        <v>7250</v>
      </c>
      <c r="D9" s="1">
        <f>CombinedRaw!K10</f>
        <v>5366</v>
      </c>
      <c r="E9" s="1">
        <f>CombinedRaw!O10</f>
        <v>5900</v>
      </c>
      <c r="F9" s="1">
        <f>CombinedRaw!S10</f>
        <v>16000</v>
      </c>
      <c r="G9" s="1">
        <f>CombinedRaw!W10</f>
        <v>16000</v>
      </c>
      <c r="H9" s="1">
        <f>CombinedRaw!AA10</f>
        <v>16000</v>
      </c>
      <c r="I9" s="1">
        <f>CombinedRaw!AE10</f>
        <v>16000</v>
      </c>
      <c r="J9" s="1">
        <f>CombinedRaw!AI10</f>
        <v>16000</v>
      </c>
      <c r="K9" s="1">
        <f>CombinedRaw!AM10</f>
        <v>16000</v>
      </c>
      <c r="L9" s="1">
        <f>CombinedRaw!AQ10</f>
        <v>17250</v>
      </c>
      <c r="M9" s="1">
        <f>CombinedRaw!AU10</f>
        <v>17000</v>
      </c>
      <c r="N9" s="1">
        <f>CombinedRaw!AY10</f>
        <v>17000</v>
      </c>
      <c r="O9" s="1">
        <f>CombinedRaw!BC10</f>
        <v>17000</v>
      </c>
      <c r="P9" s="1">
        <f>CombinedRaw!BG10</f>
        <v>17000</v>
      </c>
      <c r="Q9" s="1">
        <f>CombinedRaw!BK10</f>
        <v>9000</v>
      </c>
      <c r="R9" s="1">
        <f>CombinedRaw!BO10</f>
        <v>9000</v>
      </c>
      <c r="S9" s="1">
        <f>CombinedRaw!BS10</f>
        <v>9000</v>
      </c>
      <c r="T9" s="1">
        <f>CombinedRaw!BW10</f>
        <v>9000</v>
      </c>
      <c r="U9" s="1">
        <f>CombinedRaw!CA10</f>
        <v>9000</v>
      </c>
      <c r="V9" s="1">
        <f>CombinedRaw!CE10</f>
        <v>9000</v>
      </c>
      <c r="W9" s="1">
        <f>CombinedRaw!CI10</f>
        <v>9000</v>
      </c>
      <c r="X9" s="1">
        <f>CombinedRaw!CM10</f>
        <v>9000</v>
      </c>
      <c r="Y9" s="1">
        <f>CombinedRaw!CQ10</f>
        <v>9000</v>
      </c>
      <c r="Z9" s="1">
        <f>CombinedRaw!CU10</f>
        <v>9000</v>
      </c>
      <c r="AA9" s="1">
        <f>CombinedRaw!CY10</f>
        <v>9000</v>
      </c>
      <c r="AB9" s="1">
        <f>CombinedRaw!DC10</f>
        <v>9000</v>
      </c>
      <c r="AC9" s="1">
        <f>CombinedRaw!DG10</f>
        <v>9000</v>
      </c>
      <c r="AD9" s="1">
        <f>CombinedRaw!DK10</f>
        <v>9000</v>
      </c>
      <c r="AE9" s="1">
        <f>CombinedRaw!DO10</f>
        <v>12000</v>
      </c>
      <c r="AF9" s="1">
        <f>CombinedRaw!DS10</f>
        <v>0</v>
      </c>
    </row>
    <row r="10" spans="1:32" ht="12.75">
      <c r="A10" s="14" t="s">
        <v>7</v>
      </c>
      <c r="B10" s="1">
        <f>CombinedRaw!C11</f>
        <v>79000</v>
      </c>
      <c r="C10" s="1">
        <f>CombinedRaw!G11</f>
        <v>78000</v>
      </c>
      <c r="D10" s="1">
        <f>CombinedRaw!K11</f>
        <v>87700</v>
      </c>
      <c r="E10" s="1">
        <f>CombinedRaw!O11</f>
        <v>82800</v>
      </c>
      <c r="F10" s="1">
        <f>CombinedRaw!S11</f>
        <v>76000</v>
      </c>
      <c r="G10" s="1">
        <f>CombinedRaw!W11</f>
        <v>67000</v>
      </c>
      <c r="H10" s="1">
        <f>CombinedRaw!AA11</f>
        <v>66500</v>
      </c>
      <c r="I10" s="1">
        <f>CombinedRaw!AE11</f>
        <v>68200</v>
      </c>
      <c r="J10" s="1">
        <f>CombinedRaw!AI11</f>
        <v>66400</v>
      </c>
      <c r="K10" s="1">
        <f>CombinedRaw!AM11</f>
        <v>65300</v>
      </c>
      <c r="L10" s="1">
        <f>CombinedRaw!AQ11</f>
        <v>64800</v>
      </c>
      <c r="M10" s="1">
        <f>CombinedRaw!AU11</f>
        <v>64500</v>
      </c>
      <c r="N10" s="1">
        <f>CombinedRaw!AY11</f>
        <v>62500</v>
      </c>
      <c r="O10" s="1">
        <f>CombinedRaw!BC11</f>
        <v>66550</v>
      </c>
      <c r="P10" s="1">
        <f>CombinedRaw!BG11</f>
        <v>63200</v>
      </c>
      <c r="Q10" s="1">
        <f>CombinedRaw!BK11</f>
        <v>59200</v>
      </c>
      <c r="R10" s="1">
        <f>CombinedRaw!BO11</f>
        <v>54700</v>
      </c>
      <c r="S10" s="1">
        <f>CombinedRaw!BS11</f>
        <v>49300</v>
      </c>
      <c r="T10" s="1">
        <f>CombinedRaw!BW11</f>
        <v>49300</v>
      </c>
      <c r="U10" s="1">
        <f>CombinedRaw!CA11</f>
        <v>44900</v>
      </c>
      <c r="V10" s="1">
        <f>CombinedRaw!CE11</f>
        <v>41900</v>
      </c>
      <c r="W10" s="1">
        <f>CombinedRaw!CI11</f>
        <v>40200</v>
      </c>
      <c r="X10" s="1">
        <f>CombinedRaw!CM11</f>
        <v>41800</v>
      </c>
      <c r="Y10" s="1">
        <f>CombinedRaw!CQ11</f>
        <v>33800</v>
      </c>
      <c r="Z10" s="1">
        <f>CombinedRaw!CU11</f>
        <v>24800</v>
      </c>
      <c r="AA10" s="1">
        <f>CombinedRaw!CY11</f>
        <v>28000</v>
      </c>
      <c r="AB10" s="1">
        <f>CombinedRaw!DC11</f>
        <v>25700</v>
      </c>
      <c r="AC10" s="1">
        <f>CombinedRaw!DG11</f>
        <v>17960</v>
      </c>
      <c r="AD10" s="1">
        <f>CombinedRaw!DK11</f>
        <v>17960</v>
      </c>
      <c r="AE10" s="1">
        <f>CombinedRaw!DO11</f>
        <v>17145</v>
      </c>
      <c r="AF10" s="1">
        <f>CombinedRaw!DS11</f>
        <v>16330</v>
      </c>
    </row>
    <row r="11" spans="1:32" ht="12.75">
      <c r="A11" s="14" t="s">
        <v>8</v>
      </c>
      <c r="B11" s="1">
        <f>CombinedRaw!C12</f>
        <v>667000</v>
      </c>
      <c r="C11" s="1">
        <f>CombinedRaw!G12</f>
        <v>663000</v>
      </c>
      <c r="D11" s="1">
        <f>CombinedRaw!K12</f>
        <v>675000</v>
      </c>
      <c r="E11" s="1">
        <f>CombinedRaw!O12</f>
        <v>668000</v>
      </c>
      <c r="F11" s="1">
        <f>CombinedRaw!S12</f>
        <v>635000</v>
      </c>
      <c r="G11" s="1">
        <f>CombinedRaw!W12</f>
        <v>634000</v>
      </c>
      <c r="H11" s="1">
        <f>CombinedRaw!AA12</f>
        <v>633000</v>
      </c>
      <c r="I11" s="1">
        <f>CombinedRaw!AE12</f>
        <v>628500</v>
      </c>
      <c r="J11" s="1">
        <f>CombinedRaw!AI12</f>
        <v>625000</v>
      </c>
      <c r="K11" s="1">
        <f>CombinedRaw!AM12</f>
        <v>607000</v>
      </c>
      <c r="L11" s="1">
        <f>CombinedRaw!AQ12</f>
        <v>1047000</v>
      </c>
      <c r="M11" s="1">
        <f>CombinedRaw!AU12</f>
        <v>949000</v>
      </c>
      <c r="N11" s="1">
        <f>CombinedRaw!AY12</f>
        <v>905000</v>
      </c>
      <c r="O11" s="1">
        <f>CombinedRaw!BC12</f>
        <v>872000</v>
      </c>
      <c r="P11" s="1">
        <f>CombinedRaw!BG12</f>
        <v>836500</v>
      </c>
      <c r="Q11" s="1">
        <f>CombinedRaw!BK12</f>
        <v>836500</v>
      </c>
      <c r="R11" s="1">
        <f>CombinedRaw!BO12</f>
        <v>783750</v>
      </c>
      <c r="S11" s="1">
        <f>CombinedRaw!BS12</f>
        <v>886700</v>
      </c>
      <c r="T11" s="1">
        <f>CombinedRaw!BW12</f>
        <v>927000</v>
      </c>
      <c r="U11" s="1">
        <f>CombinedRaw!CA12</f>
        <v>892000</v>
      </c>
      <c r="V11" s="1">
        <f>CombinedRaw!CE12</f>
        <v>815550</v>
      </c>
      <c r="W11" s="1">
        <f>CombinedRaw!CI12</f>
        <v>823600</v>
      </c>
      <c r="X11" s="1">
        <f>CombinedRaw!CM12</f>
        <v>1584000</v>
      </c>
      <c r="Y11" s="1">
        <f>CombinedRaw!CQ12</f>
        <v>1628764</v>
      </c>
      <c r="Z11" s="1">
        <f>CombinedRaw!CU12</f>
        <v>1731545</v>
      </c>
      <c r="AA11" s="1">
        <f>CombinedRaw!CY12</f>
        <v>820545</v>
      </c>
      <c r="AB11" s="1">
        <f>CombinedRaw!DC12</f>
        <v>810600</v>
      </c>
      <c r="AC11" s="1">
        <f>CombinedRaw!DG12</f>
        <v>600280</v>
      </c>
      <c r="AD11" s="1">
        <f>CombinedRaw!DK12</f>
        <v>556000</v>
      </c>
      <c r="AE11" s="1">
        <f>CombinedRaw!DO12</f>
        <v>550500</v>
      </c>
      <c r="AF11" s="1">
        <f>CombinedRaw!DS12</f>
        <v>545000</v>
      </c>
    </row>
    <row r="12" spans="1:32" ht="12.75">
      <c r="A12" s="14" t="s">
        <v>9</v>
      </c>
      <c r="B12" s="1">
        <f>CombinedRaw!C13</f>
        <v>1362835</v>
      </c>
      <c r="C12" s="1">
        <f>CombinedRaw!G13</f>
        <v>1362835</v>
      </c>
      <c r="D12" s="1">
        <f>CombinedRaw!K13</f>
        <v>1253036</v>
      </c>
      <c r="E12" s="1">
        <f>CombinedRaw!O13</f>
        <v>1253036</v>
      </c>
      <c r="F12" s="1">
        <f>CombinedRaw!S13</f>
        <v>1253036</v>
      </c>
      <c r="G12" s="1">
        <f>CombinedRaw!W13</f>
        <v>1199000</v>
      </c>
      <c r="H12" s="1">
        <f>CombinedRaw!AA13</f>
        <v>1218200</v>
      </c>
      <c r="I12" s="1">
        <f>CombinedRaw!AE13</f>
        <v>1218200</v>
      </c>
      <c r="J12" s="1">
        <f>CombinedRaw!AI13</f>
        <v>1166020</v>
      </c>
      <c r="K12" s="1">
        <f>CombinedRaw!AM13</f>
        <v>1166340</v>
      </c>
      <c r="L12" s="1">
        <f>CombinedRaw!AQ13</f>
        <v>1166340</v>
      </c>
      <c r="M12" s="1">
        <f>CombinedRaw!AU13</f>
        <v>1162792</v>
      </c>
      <c r="N12" s="1">
        <f>CombinedRaw!AY13</f>
        <v>811300</v>
      </c>
      <c r="O12" s="1">
        <f>CombinedRaw!BC13</f>
        <v>1068294</v>
      </c>
      <c r="P12" s="1">
        <f>CombinedRaw!BG13</f>
        <v>1035000</v>
      </c>
      <c r="Q12" s="1">
        <f>CombinedRaw!BK13</f>
        <v>1035000</v>
      </c>
      <c r="R12" s="1">
        <f>CombinedRaw!BO13</f>
        <v>1145000</v>
      </c>
      <c r="S12" s="1">
        <f>CombinedRaw!BS13</f>
        <v>1183000</v>
      </c>
      <c r="T12" s="1">
        <f>CombinedRaw!BW13</f>
        <v>1133200</v>
      </c>
      <c r="U12" s="1">
        <f>CombinedRaw!CA13</f>
        <v>1134200</v>
      </c>
      <c r="V12" s="1">
        <f>CombinedRaw!CE13</f>
        <v>1007900</v>
      </c>
      <c r="W12" s="1">
        <f>CombinedRaw!CI13</f>
        <v>834660</v>
      </c>
      <c r="X12" s="1">
        <f>CombinedRaw!CM13</f>
        <v>783000</v>
      </c>
      <c r="Y12" s="1">
        <f>CombinedRaw!CQ13</f>
        <v>591400</v>
      </c>
      <c r="Z12" s="1">
        <f>CombinedRaw!CU13</f>
        <v>309000</v>
      </c>
      <c r="AA12" s="1">
        <f>CombinedRaw!CY13</f>
        <v>229700</v>
      </c>
      <c r="AB12" s="1">
        <f>CombinedRaw!DC13</f>
        <v>193757</v>
      </c>
      <c r="AC12" s="1">
        <f>CombinedRaw!DG13</f>
        <v>177900</v>
      </c>
      <c r="AD12" s="1">
        <f>CombinedRaw!DK13</f>
        <v>163500</v>
      </c>
      <c r="AE12" s="1">
        <f>CombinedRaw!DO13</f>
        <v>154065</v>
      </c>
      <c r="AF12" s="1">
        <f>CombinedRaw!DS13</f>
        <v>144629</v>
      </c>
    </row>
    <row r="13" spans="1:32" ht="12.75">
      <c r="A13" s="14" t="s">
        <v>10</v>
      </c>
      <c r="B13" s="1">
        <f>CombinedRaw!C14</f>
        <v>1630</v>
      </c>
      <c r="C13" s="1">
        <f>CombinedRaw!G14</f>
        <v>1150</v>
      </c>
      <c r="D13" s="1">
        <f>CombinedRaw!K14</f>
        <v>1100</v>
      </c>
      <c r="E13" s="1">
        <f>CombinedRaw!O14</f>
        <v>1338</v>
      </c>
      <c r="F13" s="1">
        <f>CombinedRaw!S14</f>
        <v>1338</v>
      </c>
      <c r="G13" s="1">
        <f>CombinedRaw!W14</f>
        <v>1338</v>
      </c>
      <c r="H13" s="1">
        <f>CombinedRaw!AA14</f>
        <v>700</v>
      </c>
      <c r="I13" s="1">
        <f>CombinedRaw!AE14</f>
        <v>5200</v>
      </c>
      <c r="J13" s="1">
        <f>CombinedRaw!AI14</f>
        <v>2920</v>
      </c>
      <c r="K13" s="1">
        <f>CombinedRaw!AM14</f>
        <v>4600</v>
      </c>
      <c r="L13" s="1">
        <f>CombinedRaw!AQ14</f>
        <v>12000</v>
      </c>
      <c r="M13" s="1">
        <f>CombinedRaw!AU14</f>
        <v>12000</v>
      </c>
      <c r="N13" s="1">
        <f>CombinedRaw!AY14</f>
        <v>12000</v>
      </c>
      <c r="O13" s="1">
        <f>CombinedRaw!BC14</f>
        <v>12000</v>
      </c>
      <c r="P13" s="1">
        <f>CombinedRaw!BG14</f>
        <v>13500</v>
      </c>
      <c r="Q13" s="1">
        <f>CombinedRaw!BK14</f>
        <v>13500</v>
      </c>
      <c r="R13" s="1">
        <f>CombinedRaw!BO14</f>
        <v>50000</v>
      </c>
      <c r="S13" s="1">
        <f>CombinedRaw!BS14</f>
        <v>50000</v>
      </c>
      <c r="T13" s="1">
        <f>CombinedRaw!BW14</f>
        <v>50000</v>
      </c>
      <c r="U13" s="1">
        <f>CombinedRaw!CA14</f>
        <v>50000</v>
      </c>
      <c r="V13" s="1">
        <f>CombinedRaw!CE14</f>
        <v>50000</v>
      </c>
      <c r="W13" s="1">
        <f>CombinedRaw!CI14</f>
        <v>50000</v>
      </c>
      <c r="X13" s="1">
        <f>CombinedRaw!CM14</f>
        <v>33000</v>
      </c>
      <c r="Y13" s="1">
        <f>CombinedRaw!CQ14</f>
        <v>33000</v>
      </c>
      <c r="Z13" s="1">
        <f>CombinedRaw!CU14</f>
        <v>30000</v>
      </c>
      <c r="AA13" s="1">
        <f>CombinedRaw!CY14</f>
        <v>26600</v>
      </c>
      <c r="AB13" s="1">
        <f>CombinedRaw!DC14</f>
        <v>23600</v>
      </c>
      <c r="AC13" s="1">
        <f>CombinedRaw!DG14</f>
        <v>19100</v>
      </c>
      <c r="AD13" s="1">
        <f>CombinedRaw!DK14</f>
        <v>19100</v>
      </c>
      <c r="AE13" s="1">
        <f>CombinedRaw!DO14</f>
        <v>19100</v>
      </c>
      <c r="AF13" s="1">
        <f>CombinedRaw!DS14</f>
        <v>17400</v>
      </c>
    </row>
    <row r="14" spans="1:32" ht="12.75">
      <c r="A14" s="14" t="s">
        <v>11</v>
      </c>
      <c r="B14" s="1">
        <f>CombinedRaw!C15</f>
        <v>2584300</v>
      </c>
      <c r="C14" s="1">
        <f>CombinedRaw!G15</f>
        <v>2554300</v>
      </c>
      <c r="D14" s="1">
        <f>CombinedRaw!K15</f>
        <v>2492150</v>
      </c>
      <c r="E14" s="1">
        <f>CombinedRaw!O15</f>
        <v>2492150</v>
      </c>
      <c r="F14" s="1">
        <f>CombinedRaw!S15</f>
        <v>2473400</v>
      </c>
      <c r="G14" s="1">
        <f>CombinedRaw!W15</f>
        <v>2461700</v>
      </c>
      <c r="H14" s="1">
        <f>CombinedRaw!AA15</f>
        <v>2394000</v>
      </c>
      <c r="I14" s="1">
        <f>CombinedRaw!AE15</f>
        <v>2364000</v>
      </c>
      <c r="J14" s="1">
        <f>CombinedRaw!AI15</f>
        <v>2340000</v>
      </c>
      <c r="K14" s="1">
        <f>CombinedRaw!AM15</f>
        <v>2325000</v>
      </c>
      <c r="L14" s="1">
        <f>CombinedRaw!AQ15</f>
        <v>2041000</v>
      </c>
      <c r="M14" s="1">
        <f>CombinedRaw!AU15</f>
        <v>2041000</v>
      </c>
      <c r="N14" s="1">
        <f>CombinedRaw!AY15</f>
        <v>2041000</v>
      </c>
      <c r="O14" s="1">
        <f>CombinedRaw!BC15</f>
        <v>2041000</v>
      </c>
      <c r="P14" s="1">
        <f>CombinedRaw!BG15</f>
        <v>2041000</v>
      </c>
      <c r="Q14" s="1">
        <f>CombinedRaw!BK15</f>
        <v>2041000</v>
      </c>
      <c r="R14" s="1">
        <f>CombinedRaw!BO15</f>
        <v>2015000</v>
      </c>
      <c r="S14" s="1">
        <f>CombinedRaw!BS15</f>
        <v>1985000</v>
      </c>
      <c r="T14" s="1">
        <f>CombinedRaw!BW15</f>
        <v>1958000</v>
      </c>
      <c r="U14" s="1">
        <f>CombinedRaw!CA15</f>
        <v>1902300</v>
      </c>
      <c r="V14" s="1">
        <f>CombinedRaw!CE15</f>
        <v>1832100</v>
      </c>
      <c r="W14" s="1">
        <f>CombinedRaw!CI15</f>
        <v>1778000</v>
      </c>
      <c r="X14" s="1">
        <f>CombinedRaw!CM15</f>
        <v>1565000</v>
      </c>
      <c r="Y14" s="1">
        <f>CombinedRaw!CQ15</f>
        <v>1565000</v>
      </c>
      <c r="Z14" s="1">
        <f>CombinedRaw!CU15</f>
        <v>1439400</v>
      </c>
      <c r="AA14" s="1">
        <f>CombinedRaw!CY15</f>
        <v>1290200</v>
      </c>
      <c r="AB14" s="1">
        <f>CombinedRaw!DC15</f>
        <v>974030</v>
      </c>
      <c r="AC14" s="1">
        <f>CombinedRaw!DG15</f>
        <v>909000</v>
      </c>
      <c r="AD14" s="1">
        <f>CombinedRaw!DK15</f>
        <v>900000</v>
      </c>
      <c r="AE14" s="1">
        <f>CombinedRaw!DO15</f>
        <v>857150</v>
      </c>
      <c r="AF14" s="1">
        <f>CombinedRaw!DS15</f>
        <v>814300</v>
      </c>
    </row>
    <row r="15" spans="1:32" ht="12.75">
      <c r="A15" s="14" t="s">
        <v>12</v>
      </c>
      <c r="B15" s="1">
        <f>CombinedRaw!C16</f>
        <v>282480</v>
      </c>
      <c r="C15" s="1">
        <f>CombinedRaw!G16</f>
        <v>282480</v>
      </c>
      <c r="D15" s="1">
        <f>CombinedRaw!K16</f>
        <v>257900</v>
      </c>
      <c r="E15" s="1">
        <f>CombinedRaw!O16</f>
        <v>257900</v>
      </c>
      <c r="F15" s="1">
        <f>CombinedRaw!S16</f>
        <v>257900</v>
      </c>
      <c r="G15" s="1">
        <f>CombinedRaw!W16</f>
        <v>256400</v>
      </c>
      <c r="H15" s="1">
        <f>CombinedRaw!AA16</f>
        <v>257400</v>
      </c>
      <c r="I15" s="1">
        <f>CombinedRaw!AE16</f>
        <v>257400</v>
      </c>
      <c r="J15" s="1">
        <f>CombinedRaw!AI16</f>
        <v>251700</v>
      </c>
      <c r="K15" s="1">
        <f>CombinedRaw!AM16</f>
        <v>251700</v>
      </c>
      <c r="L15" s="1">
        <f>CombinedRaw!AQ16</f>
        <v>245300</v>
      </c>
      <c r="M15" s="1">
        <f>CombinedRaw!AU16</f>
        <v>217500</v>
      </c>
      <c r="N15" s="1">
        <f>CombinedRaw!AY16</f>
        <v>208000</v>
      </c>
      <c r="O15" s="1">
        <f>CombinedRaw!BC16</f>
        <v>181500</v>
      </c>
      <c r="P15" s="1">
        <f>CombinedRaw!BG16</f>
        <v>171500</v>
      </c>
      <c r="Q15" s="1">
        <f>CombinedRaw!BK16</f>
        <v>171500</v>
      </c>
      <c r="R15" s="1">
        <f>CombinedRaw!BO16</f>
        <v>153800</v>
      </c>
      <c r="S15" s="1">
        <f>CombinedRaw!BS16</f>
        <v>149900</v>
      </c>
      <c r="T15" s="1">
        <f>CombinedRaw!BW16</f>
        <v>149900</v>
      </c>
      <c r="U15" s="1">
        <f>CombinedRaw!CA16</f>
        <v>149900</v>
      </c>
      <c r="V15" s="1">
        <f>CombinedRaw!CE16</f>
        <v>139200</v>
      </c>
      <c r="W15" s="1">
        <f>CombinedRaw!CI16</f>
        <v>124200</v>
      </c>
      <c r="X15" s="1">
        <f>CombinedRaw!CM16</f>
        <v>109200</v>
      </c>
      <c r="Y15" s="1">
        <f>CombinedRaw!CQ16</f>
        <v>67000</v>
      </c>
      <c r="Z15" s="1">
        <f>CombinedRaw!CU16</f>
        <v>52000</v>
      </c>
      <c r="AA15" s="1">
        <f>CombinedRaw!CY16</f>
        <v>49000</v>
      </c>
      <c r="AB15" s="1">
        <f>CombinedRaw!DC16</f>
        <v>49000</v>
      </c>
      <c r="AC15" s="1">
        <f>CombinedRaw!DG16</f>
        <v>37000</v>
      </c>
      <c r="AD15" s="1">
        <f>CombinedRaw!DK16</f>
        <v>37000</v>
      </c>
      <c r="AE15" s="1">
        <f>CombinedRaw!DO16</f>
        <v>35750</v>
      </c>
      <c r="AF15" s="1">
        <f>CombinedRaw!DS16</f>
        <v>34500</v>
      </c>
    </row>
    <row r="16" spans="1:32" ht="12.75">
      <c r="A16" s="14" t="s">
        <v>13</v>
      </c>
      <c r="B16" s="1">
        <f>CombinedRaw!C17</f>
        <v>240898</v>
      </c>
      <c r="C16" s="1">
        <f>CombinedRaw!G17</f>
        <v>240898</v>
      </c>
      <c r="D16" s="1">
        <f>CombinedRaw!K17</f>
        <v>240898</v>
      </c>
      <c r="E16" s="1">
        <f>CombinedRaw!O17</f>
        <v>240898</v>
      </c>
      <c r="F16" s="1">
        <f>CombinedRaw!S17</f>
        <v>240898</v>
      </c>
      <c r="G16" s="1">
        <f>CombinedRaw!W17</f>
        <v>228000</v>
      </c>
      <c r="H16" s="1">
        <f>CombinedRaw!AA17</f>
        <v>131380</v>
      </c>
      <c r="I16" s="1">
        <f>CombinedRaw!AE17</f>
        <v>131380</v>
      </c>
      <c r="J16" s="1">
        <f>CombinedRaw!AI17</f>
        <v>131380</v>
      </c>
      <c r="K16" s="1">
        <f>CombinedRaw!AM17</f>
        <v>131580</v>
      </c>
      <c r="L16" s="1">
        <f>CombinedRaw!AQ17</f>
        <v>131580</v>
      </c>
      <c r="M16" s="1">
        <f>CombinedRaw!AU17</f>
        <v>129000</v>
      </c>
      <c r="N16" s="1">
        <f>CombinedRaw!AY17</f>
        <v>123775</v>
      </c>
      <c r="O16" s="1">
        <f>CombinedRaw!BC17</f>
        <v>120075</v>
      </c>
      <c r="P16" s="1">
        <f>CombinedRaw!BG17</f>
        <v>119250</v>
      </c>
      <c r="Q16" s="1">
        <f>CombinedRaw!BK17</f>
        <v>118500</v>
      </c>
      <c r="R16" s="1">
        <f>CombinedRaw!BO17</f>
        <v>115500</v>
      </c>
      <c r="S16" s="1">
        <f>CombinedRaw!BS17</f>
        <v>110000</v>
      </c>
      <c r="T16" s="1">
        <f>CombinedRaw!BW17</f>
        <v>107000</v>
      </c>
      <c r="U16" s="1">
        <f>CombinedRaw!CA17</f>
        <v>104000</v>
      </c>
      <c r="V16" s="1">
        <f>CombinedRaw!CE17</f>
        <v>93750</v>
      </c>
      <c r="W16" s="1">
        <f>CombinedRaw!CI17</f>
        <v>81000</v>
      </c>
      <c r="X16" s="1">
        <f>CombinedRaw!CM17</f>
        <v>65000</v>
      </c>
      <c r="Y16" s="1">
        <f>CombinedRaw!CQ17</f>
        <v>49900</v>
      </c>
      <c r="Z16" s="1">
        <f>CombinedRaw!CU17</f>
        <v>39470</v>
      </c>
      <c r="AA16" s="1">
        <f>CombinedRaw!CY17</f>
        <v>35080</v>
      </c>
      <c r="AB16" s="1">
        <f>CombinedRaw!DC17</f>
        <v>30080</v>
      </c>
      <c r="AC16" s="1">
        <f>CombinedRaw!DG17</f>
        <v>29800</v>
      </c>
      <c r="AD16" s="1">
        <f>CombinedRaw!DK17</f>
        <v>28750</v>
      </c>
      <c r="AE16" s="1">
        <f>CombinedRaw!DO17</f>
        <v>28000</v>
      </c>
      <c r="AF16" s="1">
        <f>CombinedRaw!DS17</f>
        <v>28000</v>
      </c>
    </row>
    <row r="17" spans="1:32" ht="12.75">
      <c r="A17" s="14" t="s">
        <v>14</v>
      </c>
      <c r="B17" s="1">
        <f>CombinedRaw!C18</f>
        <v>293000</v>
      </c>
      <c r="C17" s="1">
        <f>CombinedRaw!G18</f>
        <v>287000</v>
      </c>
      <c r="D17" s="1">
        <f>CombinedRaw!K18</f>
        <v>291000</v>
      </c>
      <c r="E17" s="1">
        <f>CombinedRaw!O18</f>
        <v>287000</v>
      </c>
      <c r="F17" s="1">
        <f>CombinedRaw!S18</f>
        <v>286000</v>
      </c>
      <c r="G17" s="1">
        <f>CombinedRaw!W18</f>
        <v>291000</v>
      </c>
      <c r="H17" s="1">
        <f>CombinedRaw!AA18</f>
        <v>291000</v>
      </c>
      <c r="I17" s="1">
        <f>CombinedRaw!AE18</f>
        <v>297500</v>
      </c>
      <c r="J17" s="1">
        <f>CombinedRaw!AI18</f>
        <v>294500</v>
      </c>
      <c r="K17" s="1">
        <f>CombinedRaw!AM18</f>
        <v>294500</v>
      </c>
      <c r="L17" s="1">
        <f>CombinedRaw!AQ18</f>
        <v>295000</v>
      </c>
      <c r="M17" s="1">
        <f>CombinedRaw!AU18</f>
        <v>285000</v>
      </c>
      <c r="N17" s="1">
        <f>CombinedRaw!AY18</f>
        <v>266500</v>
      </c>
      <c r="O17" s="1">
        <f>CombinedRaw!BC18</f>
        <v>266500</v>
      </c>
      <c r="P17" s="1">
        <f>CombinedRaw!BG18</f>
        <v>265000</v>
      </c>
      <c r="Q17" s="1">
        <f>CombinedRaw!BK18</f>
        <v>265000</v>
      </c>
      <c r="R17" s="1">
        <f>CombinedRaw!BO18</f>
        <v>265000</v>
      </c>
      <c r="S17" s="1">
        <f>CombinedRaw!BS18</f>
        <v>261000</v>
      </c>
      <c r="T17" s="1">
        <f>CombinedRaw!BW18</f>
        <v>261000</v>
      </c>
      <c r="U17" s="1">
        <f>CombinedRaw!CA18</f>
        <v>228000</v>
      </c>
      <c r="V17" s="1">
        <f>CombinedRaw!CE18</f>
        <v>220000</v>
      </c>
      <c r="W17" s="1">
        <f>CombinedRaw!CI18</f>
        <v>195000</v>
      </c>
      <c r="X17" s="1">
        <f>CombinedRaw!CM18</f>
        <v>145000</v>
      </c>
      <c r="Y17" s="1">
        <f>CombinedRaw!CQ18</f>
        <v>130000</v>
      </c>
      <c r="Z17" s="1">
        <f>CombinedRaw!CU18</f>
        <v>91500</v>
      </c>
      <c r="AA17" s="1">
        <f>CombinedRaw!CY18</f>
        <v>55000</v>
      </c>
      <c r="AB17" s="1">
        <f>CombinedRaw!DC18</f>
        <v>30000</v>
      </c>
      <c r="AC17" s="1">
        <f>CombinedRaw!DG18</f>
        <v>30000</v>
      </c>
      <c r="AD17" s="1">
        <f>CombinedRaw!DK18</f>
        <v>30000</v>
      </c>
      <c r="AE17" s="1">
        <f>CombinedRaw!DO18</f>
        <v>34000</v>
      </c>
      <c r="AF17" s="1">
        <f>CombinedRaw!DS18</f>
        <v>38000</v>
      </c>
    </row>
    <row r="18" spans="1:32" ht="12.75">
      <c r="A18" s="14" t="s">
        <v>15</v>
      </c>
      <c r="B18" s="1">
        <f>CombinedRaw!C19</f>
        <v>2402287</v>
      </c>
      <c r="C18" s="1">
        <f>CombinedRaw!G19</f>
        <v>2307865</v>
      </c>
      <c r="D18" s="1">
        <f>CombinedRaw!K19</f>
        <v>2111405</v>
      </c>
      <c r="E18" s="1">
        <f>CombinedRaw!O19</f>
        <v>2000704</v>
      </c>
      <c r="F18" s="1">
        <f>CombinedRaw!S19</f>
        <v>1876678</v>
      </c>
      <c r="G18" s="1">
        <f>CombinedRaw!W19</f>
        <v>1816000</v>
      </c>
      <c r="H18" s="1">
        <f>CombinedRaw!AA19</f>
        <v>1691306</v>
      </c>
      <c r="I18" s="1">
        <f>CombinedRaw!AE19</f>
        <v>1589830</v>
      </c>
      <c r="J18" s="1">
        <f>CombinedRaw!AI19</f>
        <v>1550000</v>
      </c>
      <c r="K18" s="1">
        <f>CombinedRaw!AM19</f>
        <v>1545300</v>
      </c>
      <c r="L18" s="1">
        <f>CombinedRaw!AQ19</f>
        <v>1537500</v>
      </c>
      <c r="M18" s="1">
        <f>CombinedRaw!AU19</f>
        <v>1241836</v>
      </c>
      <c r="N18" s="1">
        <f>CombinedRaw!AY19</f>
        <v>1435949</v>
      </c>
      <c r="O18" s="1">
        <f>CombinedRaw!BC19</f>
        <v>1435949</v>
      </c>
      <c r="P18" s="1">
        <f>CombinedRaw!BG19</f>
        <v>1290777</v>
      </c>
      <c r="Q18" s="1">
        <f>CombinedRaw!BK19</f>
        <v>1290777</v>
      </c>
      <c r="R18" s="1">
        <f>CombinedRaw!BO19</f>
        <v>1290777</v>
      </c>
      <c r="S18" s="1">
        <f>CombinedRaw!BS19</f>
        <v>1290777</v>
      </c>
      <c r="T18" s="1">
        <f>CombinedRaw!BW19</f>
        <v>1290777</v>
      </c>
      <c r="U18" s="1">
        <f>CombinedRaw!CA19</f>
        <v>1141618</v>
      </c>
      <c r="V18" s="1">
        <f>CombinedRaw!CE19</f>
        <v>1273400</v>
      </c>
      <c r="W18" s="1">
        <f>CombinedRaw!CI19</f>
        <v>1220900</v>
      </c>
      <c r="X18" s="1">
        <f>CombinedRaw!CM19</f>
        <v>1096000</v>
      </c>
      <c r="Y18" s="1">
        <f>CombinedRaw!CQ19</f>
        <v>887500</v>
      </c>
      <c r="Z18" s="1">
        <f>CombinedRaw!CU19</f>
        <v>785160</v>
      </c>
      <c r="AA18" s="1">
        <f>CombinedRaw!CY19</f>
        <v>641000</v>
      </c>
      <c r="AB18" s="1">
        <f>CombinedRaw!DC19</f>
        <v>540950</v>
      </c>
      <c r="AC18" s="1">
        <f>CombinedRaw!DG19</f>
        <v>396240</v>
      </c>
      <c r="AD18" s="1">
        <f>CombinedRaw!DK19</f>
        <v>396240</v>
      </c>
      <c r="AE18" s="1">
        <f>CombinedRaw!DO19</f>
        <v>396240</v>
      </c>
      <c r="AF18" s="1">
        <f>CombinedRaw!DS19</f>
        <v>345352</v>
      </c>
    </row>
    <row r="19" spans="1:32" ht="12.75">
      <c r="A19" s="14" t="s">
        <v>16</v>
      </c>
      <c r="B19" s="1">
        <f>CombinedRaw!C20</f>
        <v>54570</v>
      </c>
      <c r="C19" s="1">
        <f>CombinedRaw!G20</f>
        <v>54570</v>
      </c>
      <c r="D19" s="1">
        <f>CombinedRaw!K20</f>
        <v>54570</v>
      </c>
      <c r="E19" s="1">
        <f>CombinedRaw!O20</f>
        <v>54570</v>
      </c>
      <c r="F19" s="1">
        <f>CombinedRaw!S20</f>
        <v>36100</v>
      </c>
      <c r="G19" s="1">
        <f>CombinedRaw!W20</f>
        <v>36300</v>
      </c>
      <c r="H19" s="1">
        <f>CombinedRaw!AA20</f>
        <v>36300</v>
      </c>
      <c r="I19" s="1">
        <f>CombinedRaw!AE20</f>
        <v>40300</v>
      </c>
      <c r="J19" s="1">
        <f>CombinedRaw!AI20</f>
        <v>39000</v>
      </c>
      <c r="K19" s="1">
        <f>CombinedRaw!AM20</f>
        <v>40600</v>
      </c>
      <c r="L19" s="1">
        <f>CombinedRaw!AQ20</f>
        <v>40000</v>
      </c>
      <c r="M19" s="1">
        <f>CombinedRaw!AU20</f>
        <v>39600</v>
      </c>
      <c r="N19" s="1">
        <f>CombinedRaw!AY20</f>
        <v>39600</v>
      </c>
      <c r="O19" s="1">
        <f>CombinedRaw!BC20</f>
        <v>33600</v>
      </c>
      <c r="P19" s="1">
        <f>CombinedRaw!BG20</f>
        <v>31300</v>
      </c>
      <c r="Q19" s="1">
        <f>CombinedRaw!BK20</f>
        <v>31300</v>
      </c>
      <c r="R19" s="1">
        <f>CombinedRaw!BO20</f>
        <v>30500</v>
      </c>
      <c r="S19" s="1">
        <f>CombinedRaw!BS20</f>
        <v>29000</v>
      </c>
      <c r="T19" s="1">
        <f>CombinedRaw!BW20</f>
        <v>29000</v>
      </c>
      <c r="U19" s="1">
        <f>CombinedRaw!CA20</f>
        <v>29000</v>
      </c>
      <c r="V19" s="1">
        <f>CombinedRaw!CE20</f>
        <v>28000</v>
      </c>
      <c r="W19" s="1">
        <f>CombinedRaw!CI20</f>
        <v>27500</v>
      </c>
      <c r="X19" s="1">
        <f>CombinedRaw!CM20</f>
        <v>27500</v>
      </c>
      <c r="Y19" s="1">
        <f>CombinedRaw!CQ20</f>
        <v>27500</v>
      </c>
      <c r="Z19" s="1">
        <f>CombinedRaw!CU20</f>
        <v>27500</v>
      </c>
      <c r="AA19" s="1">
        <f>CombinedRaw!CY20</f>
        <v>27000</v>
      </c>
      <c r="AB19" s="1">
        <f>CombinedRaw!DC20</f>
        <v>27000</v>
      </c>
      <c r="AC19" s="1">
        <f>CombinedRaw!DG20</f>
        <v>27000</v>
      </c>
      <c r="AD19" s="1">
        <f>CombinedRaw!DK20</f>
        <v>27000</v>
      </c>
      <c r="AE19" s="1">
        <f>CombinedRaw!DO20</f>
        <v>27000</v>
      </c>
      <c r="AF19" s="1">
        <f>CombinedRaw!DS20</f>
        <v>27000</v>
      </c>
    </row>
    <row r="20" spans="1:32" ht="12.75">
      <c r="A20" s="14" t="s">
        <v>17</v>
      </c>
      <c r="B20" s="1">
        <f>CombinedRaw!C21</f>
        <v>114300</v>
      </c>
      <c r="C20" s="1">
        <f>CombinedRaw!G21</f>
        <v>110340</v>
      </c>
      <c r="D20" s="1">
        <f>CombinedRaw!K21</f>
        <v>230000</v>
      </c>
      <c r="E20" s="1">
        <f>CombinedRaw!O21</f>
        <v>208200</v>
      </c>
      <c r="F20" s="1">
        <f>CombinedRaw!S21</f>
        <v>221260</v>
      </c>
      <c r="G20" s="1">
        <f>CombinedRaw!W21</f>
        <v>211435</v>
      </c>
      <c r="H20" s="1">
        <f>CombinedRaw!AA21</f>
        <v>201200</v>
      </c>
      <c r="I20" s="1">
        <f>CombinedRaw!AE21</f>
        <v>214400</v>
      </c>
      <c r="J20" s="1">
        <f>CombinedRaw!AI21</f>
        <v>112100</v>
      </c>
      <c r="K20" s="1">
        <f>CombinedRaw!AM21</f>
        <v>116600</v>
      </c>
      <c r="L20" s="1">
        <f>CombinedRaw!AQ21</f>
        <v>88352</v>
      </c>
      <c r="M20" s="1">
        <f>CombinedRaw!AU21</f>
        <v>88352</v>
      </c>
      <c r="N20" s="1">
        <f>CombinedRaw!AY21</f>
        <v>88352</v>
      </c>
      <c r="O20" s="1">
        <f>CombinedRaw!BC21</f>
        <v>88352</v>
      </c>
      <c r="P20" s="1">
        <f>CombinedRaw!BG21</f>
        <v>88352</v>
      </c>
      <c r="Q20" s="1">
        <f>CombinedRaw!BK21</f>
        <v>16000</v>
      </c>
      <c r="R20" s="1">
        <f>CombinedRaw!BO21</f>
        <v>16000</v>
      </c>
      <c r="S20" s="1">
        <f>CombinedRaw!BS21</f>
        <v>15695</v>
      </c>
      <c r="T20" s="1">
        <f>CombinedRaw!BW21</f>
        <v>15695</v>
      </c>
      <c r="U20" s="1">
        <f>CombinedRaw!CA21</f>
        <v>15695</v>
      </c>
      <c r="V20" s="1">
        <f>CombinedRaw!CE21</f>
        <v>15695</v>
      </c>
      <c r="W20" s="1">
        <f>CombinedRaw!CI21</f>
        <v>15695</v>
      </c>
      <c r="X20" s="1">
        <f>CombinedRaw!CM21</f>
        <v>15695</v>
      </c>
      <c r="Y20" s="1">
        <f>CombinedRaw!CQ21</f>
        <v>15695</v>
      </c>
      <c r="Z20" s="1">
        <f>CombinedRaw!CU21</f>
        <v>12275</v>
      </c>
      <c r="AA20" s="1">
        <f>CombinedRaw!CY21</f>
        <v>11000</v>
      </c>
      <c r="AB20" s="1">
        <f>CombinedRaw!DC21</f>
        <v>11000</v>
      </c>
      <c r="AC20" s="1">
        <f>CombinedRaw!DG21</f>
        <v>10000</v>
      </c>
      <c r="AD20" s="1">
        <f>CombinedRaw!DK21</f>
        <v>10000</v>
      </c>
      <c r="AE20" s="1">
        <f>CombinedRaw!DO21</f>
        <v>8616</v>
      </c>
      <c r="AF20" s="1">
        <f>CombinedRaw!DS21</f>
        <v>7232</v>
      </c>
    </row>
    <row r="21" spans="1:32" ht="12.75">
      <c r="A21" s="14" t="s">
        <v>18</v>
      </c>
      <c r="B21" s="1">
        <f>CombinedRaw!C22</f>
        <v>27780</v>
      </c>
      <c r="C21" s="1">
        <f>CombinedRaw!G22</f>
        <v>27780</v>
      </c>
      <c r="D21" s="1">
        <f>CombinedRaw!K22</f>
        <v>19500</v>
      </c>
      <c r="E21" s="1">
        <f>CombinedRaw!O22</f>
        <v>19500</v>
      </c>
      <c r="F21" s="1">
        <f>CombinedRaw!S22</f>
        <v>19500</v>
      </c>
      <c r="G21" s="1">
        <f>CombinedRaw!W22</f>
        <v>19500</v>
      </c>
      <c r="H21" s="1">
        <f>CombinedRaw!AA22</f>
        <v>7650</v>
      </c>
      <c r="I21" s="1">
        <f>CombinedRaw!AE22</f>
        <v>7650</v>
      </c>
      <c r="J21" s="1">
        <f>CombinedRaw!AI22</f>
        <v>7450</v>
      </c>
      <c r="K21" s="1">
        <f>CombinedRaw!AM22</f>
        <v>7405</v>
      </c>
      <c r="L21" s="1">
        <f>CombinedRaw!AQ22</f>
        <v>7215</v>
      </c>
      <c r="M21" s="1">
        <f>CombinedRaw!AU22</f>
        <v>10170</v>
      </c>
      <c r="N21" s="1">
        <f>CombinedRaw!AY22</f>
        <v>9790</v>
      </c>
      <c r="O21" s="1">
        <f>CombinedRaw!BC22</f>
        <v>11200</v>
      </c>
      <c r="P21" s="1">
        <f>CombinedRaw!BG22</f>
        <v>5100</v>
      </c>
      <c r="Q21" s="1">
        <f>CombinedRaw!BK22</f>
        <v>5800</v>
      </c>
      <c r="R21" s="1">
        <f>CombinedRaw!BO22</f>
        <v>5000</v>
      </c>
      <c r="S21" s="1">
        <f>CombinedRaw!BS22</f>
        <v>5000</v>
      </c>
      <c r="T21" s="1">
        <f>CombinedRaw!BW22</f>
        <v>5000</v>
      </c>
      <c r="U21" s="1">
        <f>CombinedRaw!CA22</f>
        <v>5000</v>
      </c>
      <c r="V21" s="1">
        <f>CombinedRaw!CE22</f>
        <v>3800</v>
      </c>
      <c r="W21" s="1">
        <f>CombinedRaw!CI22</f>
        <v>5555</v>
      </c>
      <c r="X21" s="1">
        <f>CombinedRaw!CM22</f>
        <v>5555</v>
      </c>
      <c r="Y21" s="1">
        <f>CombinedRaw!CQ22</f>
        <v>5555</v>
      </c>
      <c r="Z21" s="1">
        <f>CombinedRaw!CU22</f>
        <v>5555</v>
      </c>
      <c r="AA21" s="1">
        <f>CombinedRaw!CY22</f>
        <v>21000</v>
      </c>
      <c r="AB21" s="1">
        <f>CombinedRaw!DC22</f>
        <v>21000</v>
      </c>
      <c r="AC21" s="1">
        <f>CombinedRaw!DG22</f>
        <v>19273</v>
      </c>
      <c r="AD21" s="1">
        <f>CombinedRaw!DK22</f>
        <v>19273</v>
      </c>
      <c r="AE21" s="1">
        <f>CombinedRaw!DO22</f>
        <v>19273</v>
      </c>
      <c r="AF21" s="1">
        <f>CombinedRaw!DS22</f>
        <v>19273</v>
      </c>
    </row>
    <row r="22" spans="1:32" ht="12.75">
      <c r="A22" s="14" t="s">
        <v>19</v>
      </c>
      <c r="B22" s="1">
        <f>CombinedRaw!C23</f>
        <v>73761</v>
      </c>
      <c r="C22" s="1">
        <f>CombinedRaw!G23</f>
        <v>73761</v>
      </c>
      <c r="D22" s="1">
        <f>CombinedRaw!K23</f>
        <v>72661</v>
      </c>
      <c r="E22" s="1">
        <f>CombinedRaw!O23</f>
        <v>67180</v>
      </c>
      <c r="F22" s="1">
        <f>CombinedRaw!S23</f>
        <v>67180</v>
      </c>
      <c r="G22" s="1">
        <f>CombinedRaw!W23</f>
        <v>66584</v>
      </c>
      <c r="H22" s="1">
        <f>CombinedRaw!AA23</f>
        <v>66584</v>
      </c>
      <c r="I22" s="1">
        <f>CombinedRaw!AE23</f>
        <v>66584</v>
      </c>
      <c r="J22" s="1">
        <f>CombinedRaw!AI23</f>
        <v>65517</v>
      </c>
      <c r="K22" s="1">
        <f>CombinedRaw!AM23</f>
        <v>66113</v>
      </c>
      <c r="L22" s="1">
        <f>CombinedRaw!AQ23</f>
        <v>66113</v>
      </c>
      <c r="M22" s="1">
        <f>CombinedRaw!AU23</f>
        <v>58687</v>
      </c>
      <c r="N22" s="1">
        <f>CombinedRaw!AY23</f>
        <v>58687</v>
      </c>
      <c r="O22" s="1">
        <f>CombinedRaw!BC23</f>
        <v>58687</v>
      </c>
      <c r="P22" s="1">
        <f>CombinedRaw!BG23</f>
        <v>58687</v>
      </c>
      <c r="Q22" s="1">
        <f>CombinedRaw!BK23</f>
        <v>58687</v>
      </c>
      <c r="R22" s="1">
        <f>CombinedRaw!BO23</f>
        <v>55801</v>
      </c>
      <c r="S22" s="1">
        <f>CombinedRaw!BS23</f>
        <v>48100</v>
      </c>
      <c r="T22" s="1">
        <f>CombinedRaw!BW23</f>
        <v>31929</v>
      </c>
      <c r="U22" s="1">
        <f>CombinedRaw!CA23</f>
        <v>31929</v>
      </c>
      <c r="V22" s="1">
        <f>CombinedRaw!CE23</f>
        <v>31929</v>
      </c>
      <c r="W22" s="1">
        <f>CombinedRaw!CI23</f>
        <v>31929</v>
      </c>
      <c r="X22" s="1">
        <f>CombinedRaw!CM23</f>
        <v>31929</v>
      </c>
      <c r="Y22" s="1">
        <f>CombinedRaw!CQ23</f>
        <v>31929</v>
      </c>
      <c r="Z22" s="1">
        <f>CombinedRaw!CU23</f>
        <v>24060</v>
      </c>
      <c r="AA22" s="1">
        <f>CombinedRaw!CY23</f>
        <v>22138</v>
      </c>
      <c r="AB22" s="1">
        <f>CombinedRaw!DC23</f>
        <v>24000</v>
      </c>
      <c r="AC22" s="1">
        <f>CombinedRaw!DG23</f>
        <v>24000</v>
      </c>
      <c r="AD22" s="1">
        <f>CombinedRaw!DK23</f>
        <v>24000</v>
      </c>
      <c r="AE22" s="1">
        <f>CombinedRaw!DO23</f>
        <v>24000</v>
      </c>
      <c r="AF22" s="1">
        <f>CombinedRaw!DS23</f>
        <v>24000</v>
      </c>
    </row>
    <row r="23" spans="1:32" ht="12.75">
      <c r="A23" s="14" t="s">
        <v>20</v>
      </c>
      <c r="B23" s="1">
        <f>CombinedRaw!C24</f>
        <v>49300</v>
      </c>
      <c r="C23" s="1">
        <f>CombinedRaw!G24</f>
        <v>49300</v>
      </c>
      <c r="D23" s="1">
        <f>CombinedRaw!K24</f>
        <v>49300</v>
      </c>
      <c r="E23" s="1">
        <f>CombinedRaw!O24</f>
        <v>49300</v>
      </c>
      <c r="F23" s="1">
        <f>CombinedRaw!S24</f>
        <v>48800</v>
      </c>
      <c r="G23" s="1">
        <f>CombinedRaw!W24</f>
        <v>48500</v>
      </c>
      <c r="H23" s="1">
        <f>CombinedRaw!AA24</f>
        <v>48300</v>
      </c>
      <c r="I23" s="1">
        <f>CombinedRaw!AE24</f>
        <v>48000</v>
      </c>
      <c r="J23" s="1">
        <f>CombinedRaw!AI24</f>
        <v>48200</v>
      </c>
      <c r="K23" s="1">
        <f>CombinedRaw!AM24</f>
        <v>47800</v>
      </c>
      <c r="L23" s="1">
        <f>CombinedRaw!AQ24</f>
        <v>46600</v>
      </c>
      <c r="M23" s="1">
        <f>CombinedRaw!AU24</f>
        <v>47000</v>
      </c>
      <c r="N23" s="1">
        <f>CombinedRaw!AY24</f>
        <v>47000</v>
      </c>
      <c r="O23" s="1">
        <f>CombinedRaw!BC24</f>
        <v>47000</v>
      </c>
      <c r="P23" s="1">
        <f>CombinedRaw!BG24</f>
        <v>46240</v>
      </c>
      <c r="Q23" s="1">
        <f>CombinedRaw!BK24</f>
        <v>45460</v>
      </c>
      <c r="R23" s="1">
        <f>CombinedRaw!BO24</f>
        <v>43710</v>
      </c>
      <c r="S23" s="1">
        <f>CombinedRaw!BS24</f>
        <v>43450</v>
      </c>
      <c r="T23" s="1">
        <f>CombinedRaw!BW24</f>
        <v>43450</v>
      </c>
      <c r="U23" s="1">
        <f>CombinedRaw!CA24</f>
        <v>43300</v>
      </c>
      <c r="V23" s="1">
        <f>CombinedRaw!CE24</f>
        <v>21620</v>
      </c>
      <c r="W23" s="1">
        <f>CombinedRaw!CI24</f>
        <v>21420</v>
      </c>
      <c r="X23" s="1">
        <f>CombinedRaw!CM24</f>
        <v>30600</v>
      </c>
      <c r="Y23" s="1">
        <f>CombinedRaw!CQ24</f>
        <v>30600</v>
      </c>
      <c r="Z23" s="1">
        <f>CombinedRaw!CU24</f>
        <v>30900</v>
      </c>
      <c r="AA23" s="1">
        <f>CombinedRaw!CY24</f>
        <v>31100</v>
      </c>
      <c r="AB23" s="1">
        <f>CombinedRaw!DC24</f>
        <v>31850</v>
      </c>
      <c r="AC23" s="1">
        <f>CombinedRaw!DG24</f>
        <v>31750</v>
      </c>
      <c r="AD23" s="1">
        <f>CombinedRaw!DK24</f>
        <v>31220</v>
      </c>
      <c r="AE23" s="1">
        <f>CombinedRaw!DO24</f>
        <v>30730</v>
      </c>
      <c r="AF23" s="1">
        <f>CombinedRaw!DS24</f>
        <v>30240</v>
      </c>
    </row>
    <row r="24" spans="1:32" ht="12.75">
      <c r="A24" s="14" t="s">
        <v>21</v>
      </c>
      <c r="B24" s="1">
        <f>CombinedRaw!C25</f>
        <v>420000</v>
      </c>
      <c r="C24" s="1">
        <f>CombinedRaw!G25</f>
        <v>420000</v>
      </c>
      <c r="D24" s="1">
        <f>CombinedRaw!K25</f>
        <v>420000</v>
      </c>
      <c r="E24" s="1">
        <f>CombinedRaw!O25</f>
        <v>420000</v>
      </c>
      <c r="F24" s="1">
        <f>CombinedRaw!S25</f>
        <v>420000</v>
      </c>
      <c r="G24" s="1">
        <f>CombinedRaw!W25</f>
        <v>420000</v>
      </c>
      <c r="H24" s="1">
        <f>CombinedRaw!AA25</f>
        <v>420000</v>
      </c>
      <c r="I24" s="1">
        <f>CombinedRaw!AE25</f>
        <v>421000</v>
      </c>
      <c r="J24" s="1">
        <f>CombinedRaw!AI25</f>
        <v>421000</v>
      </c>
      <c r="K24" s="1">
        <f>CombinedRaw!AM25</f>
        <v>421000</v>
      </c>
      <c r="L24" s="1">
        <f>CombinedRaw!AQ25</f>
        <v>386000</v>
      </c>
      <c r="M24" s="1">
        <f>CombinedRaw!AU25</f>
        <v>386000</v>
      </c>
      <c r="N24" s="1">
        <f>CombinedRaw!AY25</f>
        <v>386000</v>
      </c>
      <c r="O24" s="1">
        <f>CombinedRaw!BC25</f>
        <v>386000</v>
      </c>
      <c r="P24" s="1">
        <f>CombinedRaw!BG25</f>
        <v>386000</v>
      </c>
      <c r="Q24" s="1">
        <f>CombinedRaw!BK25</f>
        <v>386000</v>
      </c>
      <c r="R24" s="1">
        <f>CombinedRaw!BO25</f>
        <v>407100</v>
      </c>
      <c r="S24" s="1">
        <f>CombinedRaw!BS25</f>
        <v>386000</v>
      </c>
      <c r="T24" s="1">
        <f>CombinedRaw!BW25</f>
        <v>386000</v>
      </c>
      <c r="U24" s="1">
        <f>CombinedRaw!CA25</f>
        <v>295853</v>
      </c>
      <c r="V24" s="1">
        <f>CombinedRaw!CE25</f>
        <v>292638</v>
      </c>
      <c r="W24" s="1">
        <f>CombinedRaw!CI25</f>
        <v>341000</v>
      </c>
      <c r="X24" s="1">
        <f>CombinedRaw!CM25</f>
        <v>334053</v>
      </c>
      <c r="Y24" s="1">
        <f>CombinedRaw!CQ25</f>
        <v>135000</v>
      </c>
      <c r="Z24" s="1">
        <f>CombinedRaw!CU25</f>
        <v>111885</v>
      </c>
      <c r="AA24" s="1">
        <f>CombinedRaw!CY25</f>
        <v>111885</v>
      </c>
      <c r="AB24" s="1">
        <f>CombinedRaw!DC25</f>
        <v>111885</v>
      </c>
      <c r="AC24" s="1">
        <f>CombinedRaw!DG25</f>
        <v>111885</v>
      </c>
      <c r="AD24" s="1">
        <f>CombinedRaw!DK25</f>
        <v>111885</v>
      </c>
      <c r="AE24" s="1">
        <f>CombinedRaw!DO25</f>
        <v>111885</v>
      </c>
      <c r="AF24" s="1">
        <f>CombinedRaw!DS25</f>
        <v>0</v>
      </c>
    </row>
    <row r="25" spans="1:32" ht="12.75">
      <c r="A25" s="14" t="s">
        <v>22</v>
      </c>
      <c r="B25" s="1">
        <f>CombinedRaw!C26</f>
        <v>482000</v>
      </c>
      <c r="C25" s="1">
        <f>CombinedRaw!G26</f>
        <v>478000</v>
      </c>
      <c r="D25" s="1">
        <f>CombinedRaw!K26</f>
        <v>471000</v>
      </c>
      <c r="E25" s="1">
        <f>CombinedRaw!O26</f>
        <v>496000</v>
      </c>
      <c r="F25" s="1">
        <f>CombinedRaw!S26</f>
        <v>492000</v>
      </c>
      <c r="G25" s="1">
        <f>CombinedRaw!W26</f>
        <v>480000</v>
      </c>
      <c r="H25" s="1">
        <f>CombinedRaw!AA26</f>
        <v>488000</v>
      </c>
      <c r="I25" s="1">
        <f>CombinedRaw!AE26</f>
        <v>482000</v>
      </c>
      <c r="J25" s="1">
        <f>CombinedRaw!AI26</f>
        <v>481000</v>
      </c>
      <c r="K25" s="1">
        <f>CombinedRaw!AM26</f>
        <v>492000</v>
      </c>
      <c r="L25" s="1">
        <f>CombinedRaw!AQ26</f>
        <v>523300</v>
      </c>
      <c r="M25" s="1">
        <f>CombinedRaw!AU26</f>
        <v>518750</v>
      </c>
      <c r="N25" s="1">
        <f>CombinedRaw!AY26</f>
        <v>507300</v>
      </c>
      <c r="O25" s="1">
        <f>CombinedRaw!BC26</f>
        <v>499500</v>
      </c>
      <c r="P25" s="1">
        <f>CombinedRaw!BG26</f>
        <v>512000</v>
      </c>
      <c r="Q25" s="1">
        <f>CombinedRaw!BK26</f>
        <v>511500</v>
      </c>
      <c r="R25" s="1">
        <f>CombinedRaw!BO26</f>
        <v>505500</v>
      </c>
      <c r="S25" s="1">
        <f>CombinedRaw!BS26</f>
        <v>503000</v>
      </c>
      <c r="T25" s="1">
        <f>CombinedRaw!BW26</f>
        <v>498000</v>
      </c>
      <c r="U25" s="1">
        <f>CombinedRaw!CA26</f>
        <v>489000</v>
      </c>
      <c r="V25" s="1">
        <f>CombinedRaw!CE26</f>
        <v>470000</v>
      </c>
      <c r="W25" s="1">
        <f>CombinedRaw!CI26</f>
        <v>450000</v>
      </c>
      <c r="X25" s="1">
        <f>CombinedRaw!CM26</f>
        <v>433000</v>
      </c>
      <c r="Y25" s="1">
        <f>CombinedRaw!CQ26</f>
        <v>387000</v>
      </c>
      <c r="Z25" s="1">
        <f>CombinedRaw!CU26</f>
        <v>174094</v>
      </c>
      <c r="AA25" s="1">
        <f>CombinedRaw!CY26</f>
        <v>111233</v>
      </c>
      <c r="AB25" s="1">
        <f>CombinedRaw!DC26</f>
        <v>86156</v>
      </c>
      <c r="AC25" s="1">
        <f>CombinedRaw!DG26</f>
        <v>86156</v>
      </c>
      <c r="AD25" s="1">
        <f>CombinedRaw!DK26</f>
        <v>64450</v>
      </c>
      <c r="AE25" s="1">
        <f>CombinedRaw!DO26</f>
        <v>55400</v>
      </c>
      <c r="AF25" s="1">
        <f>CombinedRaw!DS26</f>
        <v>43500</v>
      </c>
    </row>
    <row r="26" spans="1:32" ht="12.75">
      <c r="A26" s="14" t="s">
        <v>23</v>
      </c>
      <c r="B26" s="1">
        <f>CombinedRaw!C27</f>
        <v>482750</v>
      </c>
      <c r="C26" s="1">
        <f>CombinedRaw!G27</f>
        <v>475000</v>
      </c>
      <c r="D26" s="1">
        <f>CombinedRaw!K27</f>
        <v>381600</v>
      </c>
      <c r="E26" s="1">
        <f>CombinedRaw!O27</f>
        <v>381600</v>
      </c>
      <c r="F26" s="1">
        <f>CombinedRaw!S27</f>
        <v>378888</v>
      </c>
      <c r="G26" s="1">
        <f>CombinedRaw!W27</f>
        <v>411800</v>
      </c>
      <c r="H26" s="1">
        <f>CombinedRaw!AA27</f>
        <v>407115</v>
      </c>
      <c r="I26" s="1">
        <f>CombinedRaw!AE27</f>
        <v>404115</v>
      </c>
      <c r="J26" s="1">
        <f>CombinedRaw!AI27</f>
        <v>388272</v>
      </c>
      <c r="K26" s="1">
        <f>CombinedRaw!AM27</f>
        <v>384428</v>
      </c>
      <c r="L26" s="1">
        <f>CombinedRaw!AQ27</f>
        <v>12000</v>
      </c>
      <c r="M26" s="1">
        <f>CombinedRaw!AU27</f>
        <v>12000</v>
      </c>
      <c r="N26" s="1">
        <f>CombinedRaw!AY27</f>
        <v>12000</v>
      </c>
      <c r="O26" s="1">
        <f>CombinedRaw!BC27</f>
        <v>12000</v>
      </c>
      <c r="P26" s="1">
        <f>CombinedRaw!BG27</f>
        <v>12000</v>
      </c>
      <c r="Q26" s="1">
        <f>CombinedRaw!BK27</f>
        <v>12000</v>
      </c>
      <c r="R26" s="1">
        <f>CombinedRaw!BO27</f>
        <v>12000</v>
      </c>
      <c r="S26" s="1">
        <f>CombinedRaw!BS27</f>
        <v>11051</v>
      </c>
      <c r="T26" s="1">
        <f>CombinedRaw!BW27</f>
        <v>11051</v>
      </c>
      <c r="U26" s="1">
        <f>CombinedRaw!CA27</f>
        <v>11051</v>
      </c>
      <c r="V26" s="1">
        <f>CombinedRaw!CE27</f>
        <v>11051</v>
      </c>
      <c r="W26" s="1">
        <f>CombinedRaw!CI27</f>
        <v>11051</v>
      </c>
      <c r="X26" s="1">
        <f>CombinedRaw!CM27</f>
        <v>11051</v>
      </c>
      <c r="Y26" s="1">
        <f>CombinedRaw!CQ27</f>
        <v>4400</v>
      </c>
      <c r="Z26" s="1">
        <f>CombinedRaw!CU27</f>
        <v>3620</v>
      </c>
      <c r="AA26" s="1">
        <f>CombinedRaw!CY27</f>
        <v>6600</v>
      </c>
      <c r="AB26" s="1">
        <f>CombinedRaw!DC27</f>
        <v>6600</v>
      </c>
      <c r="AC26" s="1">
        <f>CombinedRaw!DG27</f>
        <v>11600</v>
      </c>
      <c r="AD26" s="1">
        <f>CombinedRaw!DK27</f>
        <v>11600</v>
      </c>
      <c r="AE26" s="1">
        <f>CombinedRaw!DO27</f>
        <v>11800</v>
      </c>
      <c r="AF26" s="1">
        <f>CombinedRaw!DS27</f>
        <v>12000</v>
      </c>
    </row>
    <row r="27" spans="1:32" ht="12.75">
      <c r="A27" s="14" t="s">
        <v>24</v>
      </c>
      <c r="B27" s="1">
        <f>CombinedRaw!C28</f>
        <v>671400</v>
      </c>
      <c r="C27" s="1">
        <f>CombinedRaw!G28</f>
        <v>701118</v>
      </c>
      <c r="D27" s="1">
        <f>CombinedRaw!K28</f>
        <v>592750</v>
      </c>
      <c r="E27" s="1">
        <f>CombinedRaw!O28</f>
        <v>564750</v>
      </c>
      <c r="F27" s="1">
        <f>CombinedRaw!S28</f>
        <v>316200</v>
      </c>
      <c r="G27" s="1">
        <f>CombinedRaw!W28</f>
        <v>316200</v>
      </c>
      <c r="H27" s="1">
        <f>CombinedRaw!AA28</f>
        <v>294400</v>
      </c>
      <c r="I27" s="1">
        <f>CombinedRaw!AE28</f>
        <v>250000</v>
      </c>
      <c r="J27" s="1">
        <f>CombinedRaw!AI28</f>
        <v>250000</v>
      </c>
      <c r="K27" s="1">
        <f>CombinedRaw!AM28</f>
        <v>243000</v>
      </c>
      <c r="L27" s="1">
        <f>CombinedRaw!AQ28</f>
        <v>228000</v>
      </c>
      <c r="M27" s="1">
        <f>CombinedRaw!AU28</f>
        <v>228000</v>
      </c>
      <c r="N27" s="1">
        <f>CombinedRaw!AY28</f>
        <v>228000</v>
      </c>
      <c r="O27" s="1">
        <f>CombinedRaw!BC28</f>
        <v>201400</v>
      </c>
      <c r="P27" s="1">
        <f>CombinedRaw!BG28</f>
        <v>214650</v>
      </c>
      <c r="Q27" s="1">
        <f>CombinedRaw!BK28</f>
        <v>215550</v>
      </c>
      <c r="R27" s="1">
        <f>CombinedRaw!BO28</f>
        <v>226100</v>
      </c>
      <c r="S27" s="1">
        <f>CombinedRaw!BS28</f>
        <v>187100</v>
      </c>
      <c r="T27" s="1">
        <f>CombinedRaw!BW28</f>
        <v>187100</v>
      </c>
      <c r="U27" s="1">
        <f>CombinedRaw!CA28</f>
        <v>187100</v>
      </c>
      <c r="V27" s="1">
        <f>CombinedRaw!CE28</f>
        <v>174720</v>
      </c>
      <c r="W27" s="1">
        <f>CombinedRaw!CI28</f>
        <v>142760</v>
      </c>
      <c r="X27" s="1">
        <f>CombinedRaw!CM28</f>
        <v>91800</v>
      </c>
      <c r="Y27" s="1">
        <f>CombinedRaw!CQ28</f>
        <v>91800</v>
      </c>
      <c r="Z27" s="1">
        <f>CombinedRaw!CU28</f>
        <v>85300</v>
      </c>
      <c r="AA27" s="1">
        <f>CombinedRaw!CY28</f>
        <v>50000</v>
      </c>
      <c r="AB27" s="1">
        <f>CombinedRaw!DC28</f>
        <v>50000</v>
      </c>
      <c r="AC27" s="1">
        <f>CombinedRaw!DG28</f>
        <v>45158</v>
      </c>
      <c r="AD27" s="1">
        <f>CombinedRaw!DK28</f>
        <v>45158</v>
      </c>
      <c r="AE27" s="1">
        <f>CombinedRaw!DO28</f>
        <v>45158</v>
      </c>
      <c r="AF27" s="1">
        <f>CombinedRaw!DS28</f>
        <v>40080</v>
      </c>
    </row>
    <row r="28" spans="1:32" ht="12.75">
      <c r="A28" s="14" t="s">
        <v>25</v>
      </c>
      <c r="B28" s="1">
        <f>CombinedRaw!C29</f>
        <v>1215500</v>
      </c>
      <c r="C28" s="1">
        <f>CombinedRaw!G29</f>
        <v>1184250</v>
      </c>
      <c r="D28" s="1">
        <f>CombinedRaw!K29</f>
        <v>1154150</v>
      </c>
      <c r="E28" s="1">
        <f>CombinedRaw!O29</f>
        <v>1136950</v>
      </c>
      <c r="F28" s="1">
        <f>CombinedRaw!S29</f>
        <v>973150</v>
      </c>
      <c r="G28" s="1">
        <f>CombinedRaw!W29</f>
        <v>811450</v>
      </c>
      <c r="H28" s="1">
        <f>CombinedRaw!AA29</f>
        <v>811200</v>
      </c>
      <c r="I28" s="1">
        <f>CombinedRaw!AE29</f>
        <v>711600</v>
      </c>
      <c r="J28" s="1">
        <f>CombinedRaw!AI29</f>
        <v>708800</v>
      </c>
      <c r="K28" s="1">
        <f>CombinedRaw!AM29</f>
        <v>835500</v>
      </c>
      <c r="L28" s="1">
        <f>CombinedRaw!AQ29</f>
        <v>979060</v>
      </c>
      <c r="M28" s="1">
        <f>CombinedRaw!AU29</f>
        <v>883968</v>
      </c>
      <c r="N28" s="1">
        <f>CombinedRaw!AY29</f>
        <v>818991</v>
      </c>
      <c r="O28" s="1">
        <f>CombinedRaw!BC29</f>
        <v>820229</v>
      </c>
      <c r="P28" s="1">
        <f>CombinedRaw!BG29</f>
        <v>820229</v>
      </c>
      <c r="Q28" s="1">
        <f>CombinedRaw!BK29</f>
        <v>265869</v>
      </c>
      <c r="R28" s="1">
        <f>CombinedRaw!BO29</f>
        <v>265869</v>
      </c>
      <c r="S28" s="1">
        <f>CombinedRaw!BS29</f>
        <v>265869</v>
      </c>
      <c r="T28" s="1">
        <f>CombinedRaw!BW29</f>
        <v>265869</v>
      </c>
      <c r="U28" s="1">
        <f>CombinedRaw!CA29</f>
        <v>265186</v>
      </c>
      <c r="V28" s="1">
        <f>CombinedRaw!CE29</f>
        <v>241390</v>
      </c>
      <c r="W28" s="1">
        <f>CombinedRaw!CI29</f>
        <v>239000</v>
      </c>
      <c r="X28" s="1">
        <f>CombinedRaw!CM29</f>
        <v>303100</v>
      </c>
      <c r="Y28" s="1">
        <f>CombinedRaw!CQ29</f>
        <v>303100</v>
      </c>
      <c r="Z28" s="1">
        <f>CombinedRaw!CU29</f>
        <v>255800</v>
      </c>
      <c r="AA28" s="1">
        <f>CombinedRaw!CY29</f>
        <v>500000</v>
      </c>
      <c r="AB28" s="1">
        <f>CombinedRaw!DC29</f>
        <v>500000</v>
      </c>
      <c r="AC28" s="1">
        <f>CombinedRaw!DG29</f>
        <v>400000</v>
      </c>
      <c r="AD28" s="1">
        <f>CombinedRaw!DK29</f>
        <v>400000</v>
      </c>
      <c r="AE28" s="1">
        <f>CombinedRaw!DO29</f>
        <v>300000</v>
      </c>
      <c r="AF28" s="1">
        <f>CombinedRaw!DS29</f>
        <v>200000</v>
      </c>
    </row>
    <row r="29" spans="1:32" ht="12.75">
      <c r="A29" s="14" t="s">
        <v>26</v>
      </c>
      <c r="B29" s="1">
        <f>CombinedRaw!C30</f>
        <v>5150000</v>
      </c>
      <c r="C29" s="1">
        <f>CombinedRaw!G30</f>
        <v>4600000</v>
      </c>
      <c r="D29" s="1">
        <f>CombinedRaw!K30</f>
        <v>4360000</v>
      </c>
      <c r="E29" s="1">
        <f>CombinedRaw!O30</f>
        <v>4555000</v>
      </c>
      <c r="F29" s="1">
        <f>CombinedRaw!S30</f>
        <v>4540000</v>
      </c>
      <c r="G29" s="1">
        <f>CombinedRaw!W30</f>
        <v>4360000</v>
      </c>
      <c r="H29" s="1">
        <f>CombinedRaw!AA30</f>
        <v>4360000</v>
      </c>
      <c r="I29" s="1">
        <f>CombinedRaw!AE30</f>
        <v>4360000</v>
      </c>
      <c r="J29" s="1">
        <f>CombinedRaw!AI30</f>
        <v>4310000</v>
      </c>
      <c r="K29" s="1">
        <f>CombinedRaw!AM30</f>
        <v>4230000</v>
      </c>
      <c r="L29" s="1">
        <f>CombinedRaw!AQ30</f>
        <v>4136000</v>
      </c>
      <c r="M29" s="1">
        <f>CombinedRaw!AU30</f>
        <v>4077000</v>
      </c>
      <c r="N29" s="1">
        <f>CombinedRaw!AY30</f>
        <v>3874000</v>
      </c>
      <c r="O29" s="1">
        <f>CombinedRaw!BC30</f>
        <v>3948000</v>
      </c>
      <c r="P29" s="1">
        <f>CombinedRaw!BG30</f>
        <v>3837000</v>
      </c>
      <c r="Q29" s="1">
        <f>CombinedRaw!BK30</f>
        <v>3793250</v>
      </c>
      <c r="R29" s="1">
        <f>CombinedRaw!BO30</f>
        <v>3620000</v>
      </c>
      <c r="S29" s="1">
        <f>CombinedRaw!BS30</f>
        <v>3569106</v>
      </c>
      <c r="T29" s="1">
        <f>CombinedRaw!BW30</f>
        <v>3495806</v>
      </c>
      <c r="U29" s="1">
        <f>CombinedRaw!CA30</f>
        <v>3387106</v>
      </c>
      <c r="V29" s="1">
        <f>CombinedRaw!CE30</f>
        <v>3128300</v>
      </c>
      <c r="W29" s="1">
        <f>CombinedRaw!CI30</f>
        <v>3013300</v>
      </c>
      <c r="X29" s="1">
        <f>CombinedRaw!CM30</f>
        <v>2900306</v>
      </c>
      <c r="Y29" s="1">
        <f>CombinedRaw!CQ30</f>
        <v>2841206</v>
      </c>
      <c r="Z29" s="1">
        <f>CombinedRaw!CU30</f>
        <v>2323026</v>
      </c>
      <c r="AA29" s="1">
        <f>CombinedRaw!CY30</f>
        <v>1641856</v>
      </c>
      <c r="AB29" s="1">
        <f>CombinedRaw!DC30</f>
        <v>1497956</v>
      </c>
      <c r="AC29" s="1">
        <f>CombinedRaw!DG30</f>
        <v>1306746</v>
      </c>
      <c r="AD29" s="1">
        <f>CombinedRaw!DK30</f>
        <v>960480</v>
      </c>
      <c r="AE29" s="1">
        <f>CombinedRaw!DO30</f>
        <v>913180</v>
      </c>
      <c r="AF29" s="1">
        <f>CombinedRaw!DS30</f>
        <v>865880</v>
      </c>
    </row>
    <row r="30" spans="1:32" ht="12.75">
      <c r="A30" s="14" t="s">
        <v>27</v>
      </c>
      <c r="B30" s="1">
        <f>CombinedRaw!C31</f>
        <v>186000</v>
      </c>
      <c r="C30" s="1">
        <f>CombinedRaw!G31</f>
        <v>179000</v>
      </c>
      <c r="D30" s="1">
        <f>CombinedRaw!K31</f>
        <v>140000</v>
      </c>
      <c r="E30" s="1">
        <f>CombinedRaw!O31</f>
        <v>140000</v>
      </c>
      <c r="F30" s="1">
        <f>CombinedRaw!S31</f>
        <v>140000</v>
      </c>
      <c r="G30" s="1">
        <f>CombinedRaw!W31</f>
        <v>133800</v>
      </c>
      <c r="H30" s="1">
        <f>CombinedRaw!AA31</f>
        <v>133800</v>
      </c>
      <c r="I30" s="1">
        <f>CombinedRaw!AE31</f>
        <v>133800</v>
      </c>
      <c r="J30" s="1">
        <f>CombinedRaw!AI31</f>
        <v>128800</v>
      </c>
      <c r="K30" s="1">
        <f>CombinedRaw!AM31</f>
        <v>174230</v>
      </c>
      <c r="L30" s="1">
        <f>CombinedRaw!AQ31</f>
        <v>135726</v>
      </c>
      <c r="M30" s="1">
        <f>CombinedRaw!AU31</f>
        <v>135726</v>
      </c>
      <c r="N30" s="1">
        <f>CombinedRaw!AY31</f>
        <v>135726</v>
      </c>
      <c r="O30" s="1">
        <f>CombinedRaw!BC31</f>
        <v>135726</v>
      </c>
      <c r="P30" s="1">
        <f>CombinedRaw!BG31</f>
        <v>135726</v>
      </c>
      <c r="Q30" s="1">
        <f>CombinedRaw!BK31</f>
        <v>67000</v>
      </c>
      <c r="R30" s="1">
        <f>CombinedRaw!BO31</f>
        <v>67000</v>
      </c>
      <c r="S30" s="1">
        <f>CombinedRaw!BS31</f>
        <v>65700</v>
      </c>
      <c r="T30" s="1">
        <f>CombinedRaw!BW31</f>
        <v>65700</v>
      </c>
      <c r="U30" s="1">
        <f>CombinedRaw!CA31</f>
        <v>65700</v>
      </c>
      <c r="V30" s="1">
        <f>CombinedRaw!CE31</f>
        <v>65700</v>
      </c>
      <c r="W30" s="1">
        <f>CombinedRaw!CI31</f>
        <v>65700</v>
      </c>
      <c r="X30" s="1">
        <f>CombinedRaw!CM31</f>
        <v>65700</v>
      </c>
      <c r="Y30" s="1">
        <f>CombinedRaw!CQ31</f>
        <v>65700</v>
      </c>
      <c r="Z30" s="1">
        <f>CombinedRaw!CU31</f>
        <v>29700</v>
      </c>
      <c r="AA30" s="1">
        <f>CombinedRaw!CY31</f>
        <v>27000</v>
      </c>
      <c r="AB30" s="1">
        <f>CombinedRaw!DC31</f>
        <v>27000</v>
      </c>
      <c r="AC30" s="1">
        <f>CombinedRaw!DG31</f>
        <v>16000</v>
      </c>
      <c r="AD30" s="1">
        <f>CombinedRaw!DK31</f>
        <v>16000</v>
      </c>
      <c r="AE30" s="1">
        <f>CombinedRaw!DO31</f>
        <v>16000</v>
      </c>
      <c r="AF30" s="1">
        <f>CombinedRaw!DS31</f>
        <v>16000</v>
      </c>
    </row>
    <row r="31" spans="1:32" ht="12.75">
      <c r="A31" s="14" t="s">
        <v>28</v>
      </c>
      <c r="B31" s="1">
        <f>CombinedRaw!C32</f>
        <v>4420</v>
      </c>
      <c r="C31" s="1">
        <f>CombinedRaw!G32</f>
        <v>8000</v>
      </c>
      <c r="D31" s="1">
        <f>CombinedRaw!K32</f>
        <v>7000</v>
      </c>
      <c r="E31" s="1">
        <f>CombinedRaw!O32</f>
        <v>5700</v>
      </c>
      <c r="F31" s="1">
        <f>CombinedRaw!S32</f>
        <v>5700</v>
      </c>
      <c r="G31" s="1">
        <f>CombinedRaw!W32</f>
        <v>5700</v>
      </c>
      <c r="H31" s="1">
        <f>CombinedRaw!AA32</f>
        <v>5700</v>
      </c>
      <c r="I31" s="1">
        <f>CombinedRaw!AE32</f>
        <v>5700</v>
      </c>
      <c r="J31" s="1">
        <f>CombinedRaw!AI32</f>
        <v>5700</v>
      </c>
      <c r="K31" s="1">
        <f>CombinedRaw!AM32</f>
        <v>6500</v>
      </c>
      <c r="L31" s="1">
        <f>CombinedRaw!AQ32</f>
        <v>6800</v>
      </c>
      <c r="M31" s="1">
        <f>CombinedRaw!AU32</f>
        <v>6800</v>
      </c>
      <c r="N31" s="1">
        <f>CombinedRaw!AY32</f>
        <v>6000</v>
      </c>
      <c r="O31" s="1">
        <f>CombinedRaw!BC32</f>
        <v>6000</v>
      </c>
      <c r="P31" s="1">
        <f>CombinedRaw!BG32</f>
        <v>6000</v>
      </c>
      <c r="Q31" s="1">
        <f>CombinedRaw!BK32</f>
        <v>6000</v>
      </c>
      <c r="R31" s="1">
        <f>CombinedRaw!BO32</f>
        <v>6000</v>
      </c>
      <c r="S31" s="1">
        <f>CombinedRaw!BS32</f>
        <v>6000</v>
      </c>
      <c r="T31" s="1">
        <f>CombinedRaw!BW32</f>
        <v>6000</v>
      </c>
      <c r="U31" s="1">
        <f>CombinedRaw!CA32</f>
        <v>6000</v>
      </c>
      <c r="V31" s="1">
        <f>CombinedRaw!CE32</f>
        <v>6000</v>
      </c>
      <c r="W31" s="1">
        <f>CombinedRaw!CI32</f>
        <v>6000</v>
      </c>
      <c r="X31" s="1">
        <f>CombinedRaw!CM32</f>
        <v>6000</v>
      </c>
      <c r="Y31" s="1">
        <f>CombinedRaw!CQ32</f>
        <v>6000</v>
      </c>
      <c r="Z31" s="1">
        <f>CombinedRaw!CU32</f>
        <v>6000</v>
      </c>
      <c r="AA31" s="1">
        <f>CombinedRaw!CY32</f>
        <v>6000</v>
      </c>
      <c r="AB31" s="1">
        <f>CombinedRaw!DC32</f>
        <v>6000</v>
      </c>
      <c r="AC31" s="1">
        <f>CombinedRaw!DG32</f>
        <v>5400</v>
      </c>
      <c r="AD31" s="1">
        <f>CombinedRaw!DK32</f>
        <v>5400</v>
      </c>
      <c r="AE31" s="1">
        <f>CombinedRaw!DO32</f>
        <v>5400</v>
      </c>
      <c r="AF31" s="1">
        <f>CombinedRaw!DS32</f>
        <v>5400</v>
      </c>
    </row>
    <row r="32" spans="1:32" ht="12.75">
      <c r="A32" s="14" t="s">
        <v>29</v>
      </c>
      <c r="B32" s="1">
        <f>CombinedRaw!C33</f>
        <v>88200</v>
      </c>
      <c r="C32" s="1">
        <f>CombinedRaw!G33</f>
        <v>87400</v>
      </c>
      <c r="D32" s="1">
        <f>CombinedRaw!K33</f>
        <v>85800</v>
      </c>
      <c r="E32" s="1">
        <f>CombinedRaw!O33</f>
        <v>84100</v>
      </c>
      <c r="F32" s="1">
        <f>CombinedRaw!S33</f>
        <v>89300</v>
      </c>
      <c r="G32" s="1">
        <f>CombinedRaw!W33</f>
        <v>89300</v>
      </c>
      <c r="H32" s="1">
        <f>CombinedRaw!AA33</f>
        <v>88100</v>
      </c>
      <c r="I32" s="1">
        <f>CombinedRaw!AE33</f>
        <v>87700</v>
      </c>
      <c r="J32" s="1">
        <f>CombinedRaw!AI33</f>
        <v>87700</v>
      </c>
      <c r="K32" s="1">
        <f>CombinedRaw!AM33</f>
        <v>87100</v>
      </c>
      <c r="L32" s="1">
        <f>CombinedRaw!AQ33</f>
        <v>87100</v>
      </c>
      <c r="M32" s="1">
        <f>CombinedRaw!AU33</f>
        <v>73000</v>
      </c>
      <c r="N32" s="1">
        <f>CombinedRaw!AY33</f>
        <v>67000</v>
      </c>
      <c r="O32" s="1">
        <f>CombinedRaw!BC33</f>
        <v>78000</v>
      </c>
      <c r="P32" s="1">
        <f>CombinedRaw!BG33</f>
        <v>6000</v>
      </c>
      <c r="Q32" s="1">
        <f>CombinedRaw!BK33</f>
        <v>6000</v>
      </c>
      <c r="R32" s="1">
        <f>CombinedRaw!BO33</f>
        <v>6000</v>
      </c>
      <c r="S32" s="1">
        <f>CombinedRaw!BS33</f>
        <v>174000</v>
      </c>
      <c r="T32" s="1">
        <f>CombinedRaw!BW33</f>
        <v>174000</v>
      </c>
      <c r="U32" s="1">
        <f>CombinedRaw!CA33</f>
        <v>174000</v>
      </c>
      <c r="V32" s="1">
        <f>CombinedRaw!CE33</f>
        <v>174000</v>
      </c>
      <c r="W32" s="1">
        <f>CombinedRaw!CI33</f>
        <v>174000</v>
      </c>
      <c r="X32" s="1">
        <f>CombinedRaw!CM33</f>
        <v>165000</v>
      </c>
      <c r="Y32" s="1">
        <f>CombinedRaw!CQ33</f>
        <v>174000</v>
      </c>
      <c r="Z32" s="1">
        <f>CombinedRaw!CU33</f>
        <v>173546</v>
      </c>
      <c r="AA32" s="1">
        <f>CombinedRaw!CY33</f>
        <v>155000</v>
      </c>
      <c r="AB32" s="1">
        <f>CombinedRaw!DC33</f>
        <v>130000</v>
      </c>
      <c r="AC32" s="1">
        <f>CombinedRaw!DG33</f>
        <v>106300</v>
      </c>
      <c r="AD32" s="1">
        <f>CombinedRaw!DK33</f>
        <v>106300</v>
      </c>
      <c r="AE32" s="1">
        <f>CombinedRaw!DO33</f>
        <v>106300</v>
      </c>
      <c r="AF32" s="1">
        <f>CombinedRaw!DS33</f>
        <v>106300</v>
      </c>
    </row>
    <row r="33" spans="1:32" ht="12.75">
      <c r="A33" s="14" t="s">
        <v>30</v>
      </c>
      <c r="B33" s="1">
        <f>CombinedRaw!C34</f>
        <v>484453</v>
      </c>
      <c r="C33" s="1">
        <f>CombinedRaw!G34</f>
        <v>480749</v>
      </c>
      <c r="D33" s="1">
        <f>CombinedRaw!K34</f>
        <v>467400</v>
      </c>
      <c r="E33" s="1">
        <f>CombinedRaw!O34</f>
        <v>467400</v>
      </c>
      <c r="F33" s="1">
        <f>CombinedRaw!S34</f>
        <v>458800</v>
      </c>
      <c r="G33" s="1">
        <f>CombinedRaw!W34</f>
        <v>428178</v>
      </c>
      <c r="H33" s="1">
        <f>CombinedRaw!AA34</f>
        <v>304320</v>
      </c>
      <c r="I33" s="1">
        <f>CombinedRaw!AE34</f>
        <v>304320</v>
      </c>
      <c r="J33" s="1">
        <f>CombinedRaw!AI34</f>
        <v>304320</v>
      </c>
      <c r="K33" s="1">
        <f>CombinedRaw!AM34</f>
        <v>308945</v>
      </c>
      <c r="L33" s="1">
        <f>CombinedRaw!AQ34</f>
        <v>308945</v>
      </c>
      <c r="M33" s="1">
        <f>CombinedRaw!AU34</f>
        <v>308945</v>
      </c>
      <c r="N33" s="1">
        <f>CombinedRaw!AY34</f>
        <v>233300</v>
      </c>
      <c r="O33" s="1">
        <f>CombinedRaw!BC34</f>
        <v>230500</v>
      </c>
      <c r="P33" s="1">
        <f>CombinedRaw!BG34</f>
        <v>228000</v>
      </c>
      <c r="Q33" s="1">
        <f>CombinedRaw!BK34</f>
        <v>155850</v>
      </c>
      <c r="R33" s="1">
        <f>CombinedRaw!BO34</f>
        <v>156800</v>
      </c>
      <c r="S33" s="1">
        <f>CombinedRaw!BS34</f>
        <v>151000</v>
      </c>
      <c r="T33" s="1">
        <f>CombinedRaw!BW34</f>
        <v>151000</v>
      </c>
      <c r="U33" s="1">
        <f>CombinedRaw!CA34</f>
        <v>156000</v>
      </c>
      <c r="V33" s="1">
        <f>CombinedRaw!CE34</f>
        <v>160000</v>
      </c>
      <c r="W33" s="1">
        <f>CombinedRaw!CI34</f>
        <v>165000</v>
      </c>
      <c r="X33" s="1">
        <f>CombinedRaw!CM34</f>
        <v>165000</v>
      </c>
      <c r="Y33" s="1">
        <f>CombinedRaw!CQ34</f>
        <v>165000</v>
      </c>
      <c r="Z33" s="1">
        <f>CombinedRaw!CU34</f>
        <v>159600</v>
      </c>
      <c r="AA33" s="1">
        <f>CombinedRaw!CY34</f>
        <v>159800</v>
      </c>
      <c r="AB33" s="1">
        <f>CombinedRaw!DC34</f>
        <v>159800</v>
      </c>
      <c r="AC33" s="1">
        <f>CombinedRaw!DG34</f>
        <v>161400</v>
      </c>
      <c r="AD33" s="1">
        <f>CombinedRaw!DK34</f>
        <v>81000</v>
      </c>
      <c r="AE33" s="1">
        <f>CombinedRaw!DO34</f>
        <v>115500</v>
      </c>
      <c r="AF33" s="1">
        <f>CombinedRaw!DS34</f>
        <v>150000</v>
      </c>
    </row>
    <row r="34" spans="1:32" ht="12.75">
      <c r="A34" s="14" t="s">
        <v>31</v>
      </c>
      <c r="B34" s="1">
        <f>CombinedRaw!C35</f>
        <v>71000</v>
      </c>
      <c r="C34" s="1">
        <f>CombinedRaw!G35</f>
        <v>71000</v>
      </c>
      <c r="D34" s="1">
        <f>CombinedRaw!K35</f>
        <v>65000</v>
      </c>
      <c r="E34" s="1">
        <f>CombinedRaw!O35</f>
        <v>65000</v>
      </c>
      <c r="F34" s="1">
        <f>CombinedRaw!S35</f>
        <v>66000</v>
      </c>
      <c r="G34" s="1">
        <f>CombinedRaw!W35</f>
        <v>66000</v>
      </c>
      <c r="H34" s="1">
        <f>CombinedRaw!AA35</f>
        <v>65800</v>
      </c>
      <c r="I34" s="1">
        <f>CombinedRaw!AE35</f>
        <v>65800</v>
      </c>
      <c r="J34" s="1">
        <f>CombinedRaw!AI35</f>
        <v>65800</v>
      </c>
      <c r="K34" s="1">
        <f>CombinedRaw!AM35</f>
        <v>65300</v>
      </c>
      <c r="L34" s="1">
        <f>CombinedRaw!AQ35</f>
        <v>64500</v>
      </c>
      <c r="M34" s="1">
        <f>CombinedRaw!AU35</f>
        <v>64300</v>
      </c>
      <c r="N34" s="1">
        <f>CombinedRaw!AY35</f>
        <v>59600</v>
      </c>
      <c r="O34" s="1">
        <f>CombinedRaw!BC35</f>
        <v>55200</v>
      </c>
      <c r="P34" s="1">
        <f>CombinedRaw!BG35</f>
        <v>32000</v>
      </c>
      <c r="Q34" s="1">
        <f>CombinedRaw!BK35</f>
        <v>60300</v>
      </c>
      <c r="R34" s="1">
        <f>CombinedRaw!BO35</f>
        <v>59400</v>
      </c>
      <c r="S34" s="1">
        <f>CombinedRaw!BS35</f>
        <v>57800</v>
      </c>
      <c r="T34" s="1">
        <f>CombinedRaw!BW35</f>
        <v>56600</v>
      </c>
      <c r="U34" s="1">
        <f>CombinedRaw!CA35</f>
        <v>55625</v>
      </c>
      <c r="V34" s="1">
        <f>CombinedRaw!CE35</f>
        <v>55100</v>
      </c>
      <c r="W34" s="1">
        <f>CombinedRaw!CI35</f>
        <v>51655</v>
      </c>
      <c r="X34" s="1">
        <f>CombinedRaw!CM35</f>
        <v>53530</v>
      </c>
      <c r="Y34" s="1">
        <f>CombinedRaw!CQ35</f>
        <v>53600</v>
      </c>
      <c r="Z34" s="1">
        <f>CombinedRaw!CU35</f>
        <v>53900</v>
      </c>
      <c r="AA34" s="1">
        <f>CombinedRaw!CY35</f>
        <v>59000</v>
      </c>
      <c r="AB34" s="1">
        <f>CombinedRaw!DC35</f>
        <v>59200</v>
      </c>
      <c r="AC34" s="1">
        <f>CombinedRaw!DG35</f>
        <v>89250</v>
      </c>
      <c r="AD34" s="1">
        <f>CombinedRaw!DK35</f>
        <v>89250</v>
      </c>
      <c r="AE34" s="1">
        <f>CombinedRaw!DO35</f>
        <v>89250</v>
      </c>
      <c r="AF34" s="1">
        <f>CombinedRaw!DS35</f>
        <v>89250</v>
      </c>
    </row>
    <row r="35" spans="1:32" ht="12.75">
      <c r="A35" s="14" t="s">
        <v>32</v>
      </c>
      <c r="B35" s="1">
        <f>CombinedRaw!C36</f>
        <v>252080</v>
      </c>
      <c r="C35" s="1">
        <f>CombinedRaw!G36</f>
        <v>250080</v>
      </c>
      <c r="D35" s="1">
        <f>CombinedRaw!K36</f>
        <v>249080</v>
      </c>
      <c r="E35" s="1">
        <f>CombinedRaw!O36</f>
        <v>243080</v>
      </c>
      <c r="F35" s="1">
        <f>CombinedRaw!S36</f>
        <v>226080</v>
      </c>
      <c r="G35" s="1">
        <f>CombinedRaw!W36</f>
        <v>226080</v>
      </c>
      <c r="H35" s="1">
        <f>CombinedRaw!AA36</f>
        <v>220580</v>
      </c>
      <c r="I35" s="1">
        <f>CombinedRaw!AE36</f>
        <v>196080</v>
      </c>
      <c r="J35" s="1">
        <f>CombinedRaw!AI36</f>
        <v>187080</v>
      </c>
      <c r="K35" s="1">
        <f>CombinedRaw!AM36</f>
        <v>194080</v>
      </c>
      <c r="L35" s="1">
        <f>CombinedRaw!AQ36</f>
        <v>194720</v>
      </c>
      <c r="M35" s="1">
        <f>CombinedRaw!AU36</f>
        <v>191620</v>
      </c>
      <c r="N35" s="1">
        <f>CombinedRaw!AY36</f>
        <v>189320</v>
      </c>
      <c r="O35" s="1">
        <f>CombinedRaw!BC36</f>
        <v>208180</v>
      </c>
      <c r="P35" s="1">
        <f>CombinedRaw!BG36</f>
        <v>215830</v>
      </c>
      <c r="Q35" s="1">
        <f>CombinedRaw!BK36</f>
        <v>196930</v>
      </c>
      <c r="R35" s="1">
        <f>CombinedRaw!BO36</f>
        <v>203120</v>
      </c>
      <c r="S35" s="1">
        <f>CombinedRaw!BS36</f>
        <v>198070</v>
      </c>
      <c r="T35" s="1">
        <f>CombinedRaw!BW36</f>
        <v>196110</v>
      </c>
      <c r="U35" s="1">
        <f>CombinedRaw!CA36</f>
        <v>180420</v>
      </c>
      <c r="V35" s="1">
        <f>CombinedRaw!CE36</f>
        <v>180420</v>
      </c>
      <c r="W35" s="1">
        <f>CombinedRaw!CI36</f>
        <v>150255</v>
      </c>
      <c r="X35" s="1">
        <f>CombinedRaw!CM36</f>
        <v>160170</v>
      </c>
      <c r="Y35" s="1">
        <f>CombinedRaw!CQ36</f>
        <v>119640</v>
      </c>
      <c r="Z35" s="1">
        <f>CombinedRaw!CU36</f>
        <v>111540</v>
      </c>
      <c r="AA35" s="1">
        <f>CombinedRaw!CY36</f>
        <v>111465</v>
      </c>
      <c r="AB35" s="1">
        <f>CombinedRaw!DC36</f>
        <v>109465</v>
      </c>
      <c r="AC35" s="1">
        <f>CombinedRaw!DG36</f>
        <v>108870</v>
      </c>
      <c r="AD35" s="1">
        <f>CombinedRaw!DK36</f>
        <v>108105</v>
      </c>
      <c r="AE35" s="1">
        <f>CombinedRaw!DO36</f>
        <v>106939</v>
      </c>
      <c r="AF35" s="1">
        <f>CombinedRaw!DS36</f>
        <v>105774</v>
      </c>
    </row>
    <row r="36" spans="1:32" ht="12.75">
      <c r="A36" s="14" t="s">
        <v>33</v>
      </c>
      <c r="B36" s="1">
        <f>CombinedRaw!C37</f>
        <v>193800</v>
      </c>
      <c r="C36" s="1">
        <f>CombinedRaw!G37</f>
        <v>191600</v>
      </c>
      <c r="D36" s="1">
        <f>CombinedRaw!K37</f>
        <v>188600</v>
      </c>
      <c r="E36" s="1">
        <f>CombinedRaw!O37</f>
        <v>180800</v>
      </c>
      <c r="F36" s="1">
        <f>CombinedRaw!S37</f>
        <v>173700</v>
      </c>
      <c r="G36" s="1">
        <f>CombinedRaw!W37</f>
        <v>167200</v>
      </c>
      <c r="H36" s="1">
        <f>CombinedRaw!AA37</f>
        <v>162400</v>
      </c>
      <c r="I36" s="1">
        <f>CombinedRaw!AE37</f>
        <v>157900</v>
      </c>
      <c r="J36" s="1">
        <f>CombinedRaw!AI37</f>
        <v>155000</v>
      </c>
      <c r="K36" s="1">
        <f>CombinedRaw!AM37</f>
        <v>152000</v>
      </c>
      <c r="L36" s="1">
        <f>CombinedRaw!AQ37</f>
        <v>145000</v>
      </c>
      <c r="M36" s="1">
        <f>CombinedRaw!AU37</f>
        <v>145000</v>
      </c>
      <c r="N36" s="1">
        <f>CombinedRaw!AY37</f>
        <v>158100</v>
      </c>
      <c r="O36" s="1">
        <f>CombinedRaw!BC37</f>
        <v>161550</v>
      </c>
      <c r="P36" s="1">
        <f>CombinedRaw!BG37</f>
        <v>163540</v>
      </c>
      <c r="Q36" s="1">
        <f>CombinedRaw!BK37</f>
        <v>164030</v>
      </c>
      <c r="R36" s="1">
        <f>CombinedRaw!BO37</f>
        <v>167720</v>
      </c>
      <c r="S36" s="1">
        <f>CombinedRaw!BS37</f>
        <v>165720</v>
      </c>
      <c r="T36" s="1">
        <f>CombinedRaw!BW37</f>
        <v>161720</v>
      </c>
      <c r="U36" s="1">
        <f>CombinedRaw!CA37</f>
        <v>153510</v>
      </c>
      <c r="V36" s="1">
        <f>CombinedRaw!CE37</f>
        <v>137930</v>
      </c>
      <c r="W36" s="1">
        <f>CombinedRaw!CI37</f>
        <v>119610</v>
      </c>
      <c r="X36" s="1">
        <f>CombinedRaw!CM37</f>
        <v>105110</v>
      </c>
      <c r="Y36" s="1">
        <f>CombinedRaw!CQ37</f>
        <v>89310</v>
      </c>
      <c r="Z36" s="1">
        <f>CombinedRaw!CU37</f>
        <v>61810</v>
      </c>
      <c r="AA36" s="1">
        <f>CombinedRaw!CY37</f>
        <v>48589</v>
      </c>
      <c r="AB36" s="1">
        <f>CombinedRaw!DC37</f>
        <v>30164</v>
      </c>
      <c r="AC36" s="1">
        <f>CombinedRaw!DG37</f>
        <v>23414</v>
      </c>
      <c r="AD36" s="1">
        <f>CombinedRaw!DK37</f>
        <v>22772</v>
      </c>
      <c r="AE36" s="1">
        <f>CombinedRaw!DO37</f>
        <v>22079</v>
      </c>
      <c r="AF36" s="1">
        <f>CombinedRaw!DS37</f>
        <v>21386</v>
      </c>
    </row>
    <row r="37" spans="1:32" ht="12.75">
      <c r="A37" s="14" t="s">
        <v>34</v>
      </c>
      <c r="B37" s="1">
        <f>CombinedRaw!C38</f>
        <v>33000</v>
      </c>
      <c r="C37" s="1">
        <f>CombinedRaw!G38</f>
        <v>32404</v>
      </c>
      <c r="D37" s="1">
        <f>CombinedRaw!K38</f>
        <v>36294</v>
      </c>
      <c r="E37" s="1">
        <f>CombinedRaw!O38</f>
        <v>36294</v>
      </c>
      <c r="F37" s="1">
        <f>CombinedRaw!S38</f>
        <v>36294</v>
      </c>
      <c r="G37" s="1">
        <f>CombinedRaw!W38</f>
        <v>31938</v>
      </c>
      <c r="H37" s="1">
        <f>CombinedRaw!AA38</f>
        <v>29573</v>
      </c>
      <c r="I37" s="1">
        <f>CombinedRaw!AE38</f>
        <v>29573</v>
      </c>
      <c r="J37" s="1">
        <f>CombinedRaw!AI38</f>
        <v>29573</v>
      </c>
      <c r="K37" s="1">
        <f>CombinedRaw!AM38</f>
        <v>29573</v>
      </c>
      <c r="L37" s="1">
        <f>CombinedRaw!AQ38</f>
        <v>29573</v>
      </c>
      <c r="M37" s="1">
        <f>CombinedRaw!AU38</f>
        <v>29573</v>
      </c>
      <c r="N37" s="1">
        <f>CombinedRaw!AY38</f>
        <v>31000</v>
      </c>
      <c r="O37" s="1">
        <f>CombinedRaw!BC38</f>
        <v>31000</v>
      </c>
      <c r="P37" s="1">
        <f>CombinedRaw!BG38</f>
        <v>31000</v>
      </c>
      <c r="Q37" s="1">
        <f>CombinedRaw!BK38</f>
        <v>30700</v>
      </c>
      <c r="R37" s="1">
        <f>CombinedRaw!BO38</f>
        <v>30700</v>
      </c>
      <c r="S37" s="1">
        <f>CombinedRaw!BS38</f>
        <v>29600</v>
      </c>
      <c r="T37" s="1">
        <f>CombinedRaw!BW38</f>
        <v>49300</v>
      </c>
      <c r="U37" s="1">
        <f>CombinedRaw!CA38</f>
        <v>48800</v>
      </c>
      <c r="V37" s="1">
        <f>CombinedRaw!CE38</f>
        <v>45800</v>
      </c>
      <c r="W37" s="1">
        <f>CombinedRaw!CI38</f>
        <v>42800</v>
      </c>
      <c r="X37" s="1">
        <f>CombinedRaw!CM38</f>
        <v>42800</v>
      </c>
      <c r="Y37" s="1">
        <f>CombinedRaw!CQ38</f>
        <v>42800</v>
      </c>
      <c r="Z37" s="1">
        <f>CombinedRaw!CU38</f>
        <v>42800</v>
      </c>
      <c r="AA37" s="1">
        <f>CombinedRaw!CY38</f>
        <v>40800</v>
      </c>
      <c r="AB37" s="1">
        <f>CombinedRaw!DC38</f>
        <v>39900</v>
      </c>
      <c r="AC37" s="1">
        <f>CombinedRaw!DG38</f>
        <v>39900</v>
      </c>
      <c r="AD37" s="1">
        <f>CombinedRaw!DK38</f>
        <v>40000</v>
      </c>
      <c r="AE37" s="1">
        <f>CombinedRaw!DO38</f>
        <v>39000</v>
      </c>
      <c r="AF37" s="1">
        <f>CombinedRaw!DS38</f>
        <v>38000</v>
      </c>
    </row>
    <row r="38" spans="1:32" ht="12.75">
      <c r="A38" s="14" t="s">
        <v>35</v>
      </c>
      <c r="B38" s="1">
        <f>CombinedRaw!C39</f>
        <v>470000</v>
      </c>
      <c r="C38" s="1">
        <f>CombinedRaw!G39</f>
        <v>450000</v>
      </c>
      <c r="D38" s="1">
        <f>CombinedRaw!K39</f>
        <v>438000</v>
      </c>
      <c r="E38" s="1">
        <f>CombinedRaw!O39</f>
        <v>430000</v>
      </c>
      <c r="F38" s="1">
        <f>CombinedRaw!S39</f>
        <v>389000</v>
      </c>
      <c r="G38" s="1">
        <f>CombinedRaw!W39</f>
        <v>383000</v>
      </c>
      <c r="H38" s="1">
        <f>CombinedRaw!AA39</f>
        <v>372000</v>
      </c>
      <c r="I38" s="1">
        <f>CombinedRaw!AE39</f>
        <v>359000</v>
      </c>
      <c r="J38" s="1">
        <f>CombinedRaw!AI39</f>
        <v>358000</v>
      </c>
      <c r="K38" s="1">
        <f>CombinedRaw!AM39</f>
        <v>360000</v>
      </c>
      <c r="L38" s="1">
        <f>CombinedRaw!AQ39</f>
        <v>362000</v>
      </c>
      <c r="M38" s="1">
        <f>CombinedRaw!AU39</f>
        <v>389000</v>
      </c>
      <c r="N38" s="1">
        <f>CombinedRaw!AY39</f>
        <v>389000</v>
      </c>
      <c r="O38" s="1">
        <f>CombinedRaw!BC39</f>
        <v>385700</v>
      </c>
      <c r="P38" s="1">
        <f>CombinedRaw!BG39</f>
        <v>385700</v>
      </c>
      <c r="Q38" s="1">
        <f>CombinedRaw!BK39</f>
        <v>385700</v>
      </c>
      <c r="R38" s="1">
        <f>CombinedRaw!BO39</f>
        <v>385700</v>
      </c>
      <c r="S38" s="1">
        <f>CombinedRaw!BS39</f>
        <v>400200</v>
      </c>
      <c r="T38" s="1">
        <f>CombinedRaw!BW39</f>
        <v>428200</v>
      </c>
      <c r="U38" s="1">
        <f>CombinedRaw!CA39</f>
        <v>456240</v>
      </c>
      <c r="V38" s="1">
        <f>CombinedRaw!CE39</f>
        <v>480240</v>
      </c>
      <c r="W38" s="1">
        <f>CombinedRaw!CI39</f>
        <v>506430</v>
      </c>
      <c r="X38" s="1">
        <f>CombinedRaw!CM39</f>
        <v>466250</v>
      </c>
      <c r="Y38" s="1">
        <f>CombinedRaw!CQ39</f>
        <v>458535</v>
      </c>
      <c r="Z38" s="1">
        <f>CombinedRaw!CU39</f>
        <v>448495</v>
      </c>
      <c r="AA38" s="1">
        <f>CombinedRaw!CY39</f>
        <v>312040</v>
      </c>
      <c r="AB38" s="1">
        <f>CombinedRaw!DC39</f>
        <v>312040</v>
      </c>
      <c r="AC38" s="1">
        <f>CombinedRaw!DG39</f>
        <v>250000</v>
      </c>
      <c r="AD38" s="1">
        <f>CombinedRaw!DK39</f>
        <v>220000</v>
      </c>
      <c r="AE38" s="1">
        <f>CombinedRaw!DO39</f>
        <v>220000</v>
      </c>
      <c r="AF38" s="1">
        <f>CombinedRaw!DS39</f>
        <v>220000</v>
      </c>
    </row>
    <row r="39" spans="1:32" ht="12.75">
      <c r="A39" s="14" t="s">
        <v>36</v>
      </c>
      <c r="B39" s="1">
        <f>CombinedRaw!C40</f>
        <v>960000</v>
      </c>
      <c r="C39" s="1">
        <f>CombinedRaw!G40</f>
        <v>960000</v>
      </c>
      <c r="D39" s="1">
        <f>CombinedRaw!K40</f>
        <v>960000</v>
      </c>
      <c r="E39" s="1">
        <f>CombinedRaw!O40</f>
        <v>960000</v>
      </c>
      <c r="F39" s="1">
        <f>CombinedRaw!S40</f>
        <v>960000</v>
      </c>
      <c r="G39" s="1">
        <f>CombinedRaw!W40</f>
        <v>960000</v>
      </c>
      <c r="H39" s="1">
        <f>CombinedRaw!AA40</f>
        <v>990000</v>
      </c>
      <c r="I39" s="1">
        <f>CombinedRaw!AE40</f>
        <v>988000</v>
      </c>
      <c r="J39" s="1">
        <f>CombinedRaw!AI40</f>
        <v>960000</v>
      </c>
      <c r="K39" s="1">
        <f>CombinedRaw!AM40</f>
        <v>1000000</v>
      </c>
      <c r="L39" s="1">
        <f>CombinedRaw!AQ40</f>
        <v>1021000</v>
      </c>
      <c r="M39" s="1">
        <f>CombinedRaw!AU40</f>
        <v>1040000</v>
      </c>
      <c r="N39" s="1">
        <f>CombinedRaw!AY40</f>
        <v>1060000</v>
      </c>
      <c r="O39" s="1">
        <f>CombinedRaw!BC40</f>
        <v>1059000</v>
      </c>
      <c r="P39" s="1">
        <f>CombinedRaw!BG40</f>
        <v>1049000</v>
      </c>
      <c r="Q39" s="1">
        <f>CombinedRaw!BK40</f>
        <v>1103600</v>
      </c>
      <c r="R39" s="1">
        <f>CombinedRaw!BO40</f>
        <v>1128690</v>
      </c>
      <c r="S39" s="1">
        <f>CombinedRaw!BS40</f>
        <v>1118200</v>
      </c>
      <c r="T39" s="1">
        <f>CombinedRaw!BW40</f>
        <v>121618</v>
      </c>
      <c r="U39" s="1">
        <f>CombinedRaw!CA40</f>
        <v>1085340</v>
      </c>
      <c r="V39" s="1">
        <f>CombinedRaw!CE40</f>
        <v>1028000</v>
      </c>
      <c r="W39" s="1">
        <f>CombinedRaw!CI40</f>
        <v>1042300</v>
      </c>
      <c r="X39" s="1">
        <f>CombinedRaw!CM40</f>
        <v>1033000</v>
      </c>
      <c r="Y39" s="1">
        <f>CombinedRaw!CQ40</f>
        <v>985000</v>
      </c>
      <c r="Z39" s="1">
        <f>CombinedRaw!CU40</f>
        <v>853000</v>
      </c>
      <c r="AA39" s="1">
        <f>CombinedRaw!CY40</f>
        <v>818000</v>
      </c>
      <c r="AB39" s="1">
        <f>CombinedRaw!DC40</f>
        <v>745300</v>
      </c>
      <c r="AC39" s="1">
        <f>CombinedRaw!DG40</f>
        <v>723650</v>
      </c>
      <c r="AD39" s="1">
        <f>CombinedRaw!DK40</f>
        <v>700050</v>
      </c>
      <c r="AE39" s="1">
        <f>CombinedRaw!DO40</f>
        <v>650025</v>
      </c>
      <c r="AF39" s="1">
        <f>CombinedRaw!DS40</f>
        <v>600000</v>
      </c>
    </row>
    <row r="40" spans="1:32" ht="12.75">
      <c r="A40" s="14" t="s">
        <v>37</v>
      </c>
      <c r="B40" s="1">
        <f>CombinedRaw!C41</f>
        <v>36000</v>
      </c>
      <c r="C40" s="1">
        <f>CombinedRaw!G41</f>
        <v>36000</v>
      </c>
      <c r="D40" s="1">
        <f>CombinedRaw!K41</f>
        <v>36000</v>
      </c>
      <c r="E40" s="1">
        <f>CombinedRaw!O41</f>
        <v>36000</v>
      </c>
      <c r="F40" s="1">
        <f>CombinedRaw!S41</f>
        <v>36000</v>
      </c>
      <c r="G40" s="1">
        <f>CombinedRaw!W41</f>
        <v>39000</v>
      </c>
      <c r="H40" s="1">
        <f>CombinedRaw!AA41</f>
        <v>36000</v>
      </c>
      <c r="I40" s="1">
        <f>CombinedRaw!AE41</f>
        <v>36000</v>
      </c>
      <c r="J40" s="1">
        <f>CombinedRaw!AI41</f>
        <v>32000</v>
      </c>
      <c r="K40" s="1">
        <f>CombinedRaw!AM41</f>
        <v>41860</v>
      </c>
      <c r="L40" s="1">
        <f>CombinedRaw!AQ41</f>
        <v>30370</v>
      </c>
      <c r="M40" s="1">
        <f>CombinedRaw!AU41</f>
        <v>35500</v>
      </c>
      <c r="N40" s="1">
        <f>CombinedRaw!AY41</f>
        <v>28100</v>
      </c>
      <c r="O40" s="1">
        <f>CombinedRaw!BC41</f>
        <v>28100</v>
      </c>
      <c r="P40" s="1">
        <f>CombinedRaw!BG41</f>
        <v>20000</v>
      </c>
      <c r="Q40" s="1">
        <f>CombinedRaw!BK41</f>
        <v>18000</v>
      </c>
      <c r="R40" s="1">
        <f>CombinedRaw!BO41</f>
        <v>12000</v>
      </c>
      <c r="S40" s="1">
        <f>CombinedRaw!BS41</f>
        <v>21120</v>
      </c>
      <c r="T40" s="1">
        <f>CombinedRaw!BW41</f>
        <v>19120</v>
      </c>
      <c r="U40" s="1">
        <f>CombinedRaw!CA41</f>
        <v>18250</v>
      </c>
      <c r="V40" s="1">
        <f>CombinedRaw!CE41</f>
        <v>17820</v>
      </c>
      <c r="W40" s="1">
        <f>CombinedRaw!CI41</f>
        <v>19000</v>
      </c>
      <c r="X40" s="1">
        <f>CombinedRaw!CM41</f>
        <v>19000</v>
      </c>
      <c r="Y40" s="1">
        <f>CombinedRaw!CQ41</f>
        <v>19000</v>
      </c>
      <c r="Z40" s="1">
        <f>CombinedRaw!CU41</f>
        <v>19000</v>
      </c>
      <c r="AA40" s="1">
        <f>CombinedRaw!CY41</f>
        <v>19000</v>
      </c>
      <c r="AB40" s="1">
        <f>CombinedRaw!DC41</f>
        <v>19000</v>
      </c>
      <c r="AC40" s="1">
        <f>CombinedRaw!DG41</f>
        <v>18967</v>
      </c>
      <c r="AD40" s="1">
        <f>CombinedRaw!DK41</f>
        <v>18967</v>
      </c>
      <c r="AE40" s="1">
        <f>CombinedRaw!DO41</f>
        <v>18967</v>
      </c>
      <c r="AF40" s="1">
        <f>CombinedRaw!DS41</f>
        <v>18967</v>
      </c>
    </row>
    <row r="41" spans="1:32" ht="12.75">
      <c r="A41" s="14" t="s">
        <v>53</v>
      </c>
      <c r="B41" s="1">
        <f>CombinedRaw!C42</f>
        <v>0</v>
      </c>
      <c r="C41" s="1">
        <f>CombinedRaw!G42</f>
        <v>0</v>
      </c>
      <c r="D41" s="1">
        <f>CombinedRaw!K42</f>
        <v>0</v>
      </c>
      <c r="E41" s="1">
        <f>CombinedRaw!O42</f>
        <v>350</v>
      </c>
      <c r="F41" s="1">
        <f>CombinedRaw!S42</f>
        <v>350</v>
      </c>
      <c r="G41" s="1">
        <f>CombinedRaw!W42</f>
        <v>350</v>
      </c>
      <c r="H41" s="1">
        <f>CombinedRaw!AA42</f>
        <v>4500</v>
      </c>
      <c r="I41" s="1">
        <f>CombinedRaw!AE42</f>
        <v>4500</v>
      </c>
      <c r="J41" s="1">
        <f>CombinedRaw!AI42</f>
        <v>4500</v>
      </c>
      <c r="K41" s="1">
        <f>CombinedRaw!AM42</f>
        <v>4500</v>
      </c>
      <c r="L41" s="1">
        <f>CombinedRaw!AQ42</f>
        <v>4500</v>
      </c>
      <c r="M41" s="1">
        <f>CombinedRaw!AU42</f>
        <v>4500</v>
      </c>
      <c r="N41" s="1">
        <f>CombinedRaw!AY42</f>
        <v>4500</v>
      </c>
      <c r="O41" s="1">
        <f>CombinedRaw!BC42</f>
        <v>4500</v>
      </c>
      <c r="P41" s="1">
        <f>CombinedRaw!BG42</f>
        <v>4500</v>
      </c>
      <c r="Q41" s="1">
        <f>CombinedRaw!BK42</f>
        <v>4500</v>
      </c>
      <c r="R41" s="1">
        <f>CombinedRaw!BO42</f>
        <v>4500</v>
      </c>
      <c r="S41" s="1">
        <f>CombinedRaw!BS42</f>
        <v>4500</v>
      </c>
      <c r="T41" s="1">
        <f>CombinedRaw!BW42</f>
        <v>4500</v>
      </c>
      <c r="U41" s="1">
        <f>CombinedRaw!CA42</f>
        <v>4500</v>
      </c>
      <c r="V41" s="1">
        <f>CombinedRaw!CE42</f>
        <v>4500</v>
      </c>
      <c r="W41" s="1">
        <f>CombinedRaw!CI42</f>
        <v>4500</v>
      </c>
      <c r="X41" s="1">
        <f>CombinedRaw!CM42</f>
        <v>4500</v>
      </c>
      <c r="Y41" s="1">
        <f>CombinedRaw!CQ42</f>
        <v>4500</v>
      </c>
      <c r="Z41" s="1">
        <f>CombinedRaw!CU42</f>
        <v>4450</v>
      </c>
      <c r="AA41" s="1">
        <f>CombinedRaw!CY42</f>
        <v>4450</v>
      </c>
      <c r="AB41" s="1">
        <f>CombinedRaw!DC42</f>
        <v>4450</v>
      </c>
      <c r="AC41" s="1">
        <f>CombinedRaw!DG42</f>
        <v>4450</v>
      </c>
      <c r="AD41" s="1">
        <f>CombinedRaw!DK42</f>
        <v>4450</v>
      </c>
      <c r="AE41" s="1">
        <f>CombinedRaw!DO42</f>
        <v>4450</v>
      </c>
      <c r="AF41" s="1">
        <f>CombinedRaw!DS42</f>
        <v>4450</v>
      </c>
    </row>
    <row r="42" spans="1:32" ht="12.75">
      <c r="A42" s="14" t="s">
        <v>38</v>
      </c>
      <c r="B42" s="1">
        <f>CombinedRaw!C43</f>
        <v>3500</v>
      </c>
      <c r="C42" s="1">
        <f>CombinedRaw!G43</f>
        <v>3297</v>
      </c>
      <c r="D42" s="1">
        <f>CombinedRaw!K43</f>
        <v>3297</v>
      </c>
      <c r="E42" s="1">
        <f>CombinedRaw!O43</f>
        <v>3297</v>
      </c>
      <c r="F42" s="1">
        <f>CombinedRaw!S43</f>
        <v>3297</v>
      </c>
      <c r="G42" s="1">
        <f>CombinedRaw!W43</f>
        <v>3297</v>
      </c>
      <c r="H42" s="1">
        <f>CombinedRaw!AA43</f>
        <v>3375</v>
      </c>
      <c r="I42" s="1">
        <f>CombinedRaw!AE43</f>
        <v>3645</v>
      </c>
      <c r="J42" s="1">
        <f>CombinedRaw!AI43</f>
        <v>3140</v>
      </c>
      <c r="K42" s="1">
        <f>CombinedRaw!AM43</f>
        <v>3200</v>
      </c>
      <c r="L42" s="1">
        <f>CombinedRaw!AQ43</f>
        <v>3200</v>
      </c>
      <c r="M42" s="1">
        <f>CombinedRaw!AU43</f>
        <v>3200</v>
      </c>
      <c r="N42" s="1">
        <f>CombinedRaw!AY43</f>
        <v>3200</v>
      </c>
      <c r="O42" s="1">
        <f>CombinedRaw!BC43</f>
        <v>3200</v>
      </c>
      <c r="P42" s="1">
        <f>CombinedRaw!BG43</f>
        <v>3200</v>
      </c>
      <c r="Q42" s="1">
        <f>CombinedRaw!BK43</f>
        <v>3200</v>
      </c>
      <c r="R42" s="1">
        <f>CombinedRaw!BO43</f>
        <v>3200</v>
      </c>
      <c r="S42" s="1">
        <f>CombinedRaw!BS43</f>
        <v>3000</v>
      </c>
      <c r="T42" s="1">
        <f>CombinedRaw!BW43</f>
        <v>3000</v>
      </c>
      <c r="U42" s="1">
        <f>CombinedRaw!CA43</f>
        <v>3000</v>
      </c>
      <c r="V42" s="1">
        <f>CombinedRaw!CE43</f>
        <v>3000</v>
      </c>
      <c r="W42" s="1">
        <f>CombinedRaw!CI43</f>
        <v>3000</v>
      </c>
      <c r="X42" s="1">
        <f>CombinedRaw!CM43</f>
        <v>3000</v>
      </c>
      <c r="Y42" s="1">
        <f>CombinedRaw!CQ43</f>
        <v>3000</v>
      </c>
      <c r="Z42" s="1">
        <f>CombinedRaw!CU43</f>
        <v>3000</v>
      </c>
      <c r="AA42" s="1">
        <f>CombinedRaw!CY43</f>
        <v>3000</v>
      </c>
      <c r="AB42" s="1">
        <f>CombinedRaw!DC43</f>
        <v>3000</v>
      </c>
      <c r="AC42" s="1">
        <f>CombinedRaw!DG43</f>
        <v>3000</v>
      </c>
      <c r="AD42" s="1">
        <f>CombinedRaw!DK43</f>
        <v>3000</v>
      </c>
      <c r="AE42" s="1">
        <f>CombinedRaw!DO43</f>
        <v>6000</v>
      </c>
      <c r="AF42" s="1">
        <f>CombinedRaw!DS43</f>
        <v>6000</v>
      </c>
    </row>
    <row r="43" spans="1:32" ht="12.75">
      <c r="A43" s="14" t="s">
        <v>39</v>
      </c>
      <c r="B43" s="1">
        <f>CombinedRaw!C44</f>
        <v>137528</v>
      </c>
      <c r="C43" s="1">
        <f>CombinedRaw!G44</f>
        <v>125656</v>
      </c>
      <c r="D43" s="1">
        <f>CombinedRaw!K44</f>
        <v>114102</v>
      </c>
      <c r="E43" s="1">
        <f>CombinedRaw!O44</f>
        <v>89571</v>
      </c>
      <c r="F43" s="1">
        <f>CombinedRaw!S44</f>
        <v>146910</v>
      </c>
      <c r="G43" s="1">
        <f>CombinedRaw!W44</f>
        <v>142150</v>
      </c>
      <c r="H43" s="1">
        <f>CombinedRaw!AA44</f>
        <v>141150</v>
      </c>
      <c r="I43" s="1">
        <f>CombinedRaw!AE44</f>
        <v>140920</v>
      </c>
      <c r="J43" s="1">
        <f>CombinedRaw!AI44</f>
        <v>140550</v>
      </c>
      <c r="K43" s="1">
        <f>CombinedRaw!AM44</f>
        <v>137600</v>
      </c>
      <c r="L43" s="1">
        <f>CombinedRaw!AQ44</f>
        <v>137500</v>
      </c>
      <c r="M43" s="1">
        <f>CombinedRaw!AU44</f>
        <v>157650</v>
      </c>
      <c r="N43" s="1">
        <f>CombinedRaw!AY44</f>
        <v>134520</v>
      </c>
      <c r="O43" s="1">
        <f>CombinedRaw!BC44</f>
        <v>137000</v>
      </c>
      <c r="P43" s="1">
        <f>CombinedRaw!BG44</f>
        <v>121540</v>
      </c>
      <c r="Q43" s="1">
        <f>CombinedRaw!BK44</f>
        <v>143040</v>
      </c>
      <c r="R43" s="1">
        <f>CombinedRaw!BO44</f>
        <v>133648</v>
      </c>
      <c r="S43" s="1">
        <f>CombinedRaw!BS44</f>
        <v>130561</v>
      </c>
      <c r="T43" s="1">
        <f>CombinedRaw!BW44</f>
        <v>137886</v>
      </c>
      <c r="U43" s="1">
        <f>CombinedRaw!CA44</f>
        <v>111720</v>
      </c>
      <c r="V43" s="1">
        <f>CombinedRaw!CE44</f>
        <v>81170</v>
      </c>
      <c r="W43" s="1">
        <f>CombinedRaw!CI44</f>
        <v>63643</v>
      </c>
      <c r="X43" s="1">
        <f>CombinedRaw!CM44</f>
        <v>48092</v>
      </c>
      <c r="Y43" s="1">
        <f>CombinedRaw!CQ44</f>
        <v>35245</v>
      </c>
      <c r="Z43" s="1">
        <f>CombinedRaw!CU44</f>
        <v>39710</v>
      </c>
      <c r="AA43" s="1">
        <f>CombinedRaw!CY44</f>
        <v>38050</v>
      </c>
      <c r="AB43" s="1">
        <f>CombinedRaw!DC44</f>
        <v>39235</v>
      </c>
      <c r="AC43" s="1">
        <f>CombinedRaw!DG44</f>
        <v>39230</v>
      </c>
      <c r="AD43" s="1">
        <f>CombinedRaw!DK44</f>
        <v>39570</v>
      </c>
      <c r="AE43" s="1">
        <f>CombinedRaw!DO44</f>
        <v>38304</v>
      </c>
      <c r="AF43" s="1">
        <f>CombinedRaw!DS44</f>
        <v>37038</v>
      </c>
    </row>
    <row r="44" spans="1:32" ht="12.75">
      <c r="A44" s="14" t="s">
        <v>40</v>
      </c>
      <c r="B44" s="1">
        <f>CombinedRaw!C45</f>
        <v>220000</v>
      </c>
      <c r="C44" s="1">
        <f>CombinedRaw!G45</f>
        <v>215400</v>
      </c>
      <c r="D44" s="1">
        <f>CombinedRaw!K45</f>
        <v>224200</v>
      </c>
      <c r="E44" s="1">
        <f>CombinedRaw!O45</f>
        <v>224200</v>
      </c>
      <c r="F44" s="1">
        <f>CombinedRaw!S45</f>
        <v>227600</v>
      </c>
      <c r="G44" s="1">
        <f>CombinedRaw!W45</f>
        <v>245100</v>
      </c>
      <c r="H44" s="1">
        <f>CombinedRaw!AA45</f>
        <v>239500</v>
      </c>
      <c r="I44" s="1">
        <f>CombinedRaw!AE45</f>
        <v>245500</v>
      </c>
      <c r="J44" s="1">
        <f>CombinedRaw!AI45</f>
        <v>280000</v>
      </c>
      <c r="K44" s="1">
        <f>CombinedRaw!AM45</f>
        <v>355000</v>
      </c>
      <c r="L44" s="1">
        <f>CombinedRaw!AQ45</f>
        <v>355000</v>
      </c>
      <c r="M44" s="1">
        <f>CombinedRaw!AU45</f>
        <v>338000</v>
      </c>
      <c r="N44" s="1">
        <f>CombinedRaw!AY45</f>
        <v>310000</v>
      </c>
      <c r="O44" s="1">
        <f>CombinedRaw!BC45</f>
        <v>300000</v>
      </c>
      <c r="P44" s="1">
        <f>CombinedRaw!BG45</f>
        <v>370000</v>
      </c>
      <c r="Q44" s="1">
        <f>CombinedRaw!BK45</f>
        <v>384500</v>
      </c>
      <c r="R44" s="1">
        <f>CombinedRaw!BO45</f>
        <v>400000</v>
      </c>
      <c r="S44" s="1">
        <f>CombinedRaw!BS45</f>
        <v>396800</v>
      </c>
      <c r="T44" s="1">
        <f>CombinedRaw!BW45</f>
        <v>396800</v>
      </c>
      <c r="U44" s="1">
        <f>CombinedRaw!CA45</f>
        <v>396800</v>
      </c>
      <c r="V44" s="1">
        <f>CombinedRaw!CE45</f>
        <v>384000</v>
      </c>
      <c r="W44" s="1">
        <f>CombinedRaw!CI45</f>
        <v>366000</v>
      </c>
      <c r="X44" s="1">
        <f>CombinedRaw!CM45</f>
        <v>351000</v>
      </c>
      <c r="Y44" s="1">
        <f>CombinedRaw!CQ45</f>
        <v>313000</v>
      </c>
      <c r="Z44" s="1">
        <f>CombinedRaw!CU45</f>
        <v>238000</v>
      </c>
      <c r="AA44" s="1">
        <f>CombinedRaw!CY45</f>
        <v>189000</v>
      </c>
      <c r="AB44" s="1">
        <f>CombinedRaw!DC45</f>
        <v>162000</v>
      </c>
      <c r="AC44" s="1">
        <f>CombinedRaw!DG45</f>
        <v>158000</v>
      </c>
      <c r="AD44" s="1">
        <f>CombinedRaw!DK45</f>
        <v>154300</v>
      </c>
      <c r="AE44" s="1">
        <f>CombinedRaw!DO45</f>
        <v>114650</v>
      </c>
      <c r="AF44" s="1">
        <f>CombinedRaw!DS45</f>
        <v>75000</v>
      </c>
    </row>
    <row r="45" spans="1:32" ht="12.75">
      <c r="A45" s="14" t="s">
        <v>41</v>
      </c>
      <c r="B45" s="1">
        <f>CombinedRaw!C46</f>
        <v>57000</v>
      </c>
      <c r="C45" s="1">
        <f>CombinedRaw!G46</f>
        <v>56000</v>
      </c>
      <c r="D45" s="1">
        <f>CombinedRaw!K46</f>
        <v>58800</v>
      </c>
      <c r="E45" s="1">
        <f>CombinedRaw!O46</f>
        <v>58847</v>
      </c>
      <c r="F45" s="1">
        <f>CombinedRaw!S46</f>
        <v>54489</v>
      </c>
      <c r="G45" s="1">
        <f>CombinedRaw!W46</f>
        <v>37170</v>
      </c>
      <c r="H45" s="1">
        <f>CombinedRaw!AA46</f>
        <v>36000</v>
      </c>
      <c r="I45" s="1">
        <f>CombinedRaw!AE46</f>
        <v>36000</v>
      </c>
      <c r="J45" s="1">
        <f>CombinedRaw!AI46</f>
        <v>32175</v>
      </c>
      <c r="K45" s="1">
        <f>CombinedRaw!AM46</f>
        <v>31700</v>
      </c>
      <c r="L45" s="1">
        <f>CombinedRaw!AQ46</f>
        <v>31700</v>
      </c>
      <c r="M45" s="1">
        <f>CombinedRaw!AU46</f>
        <v>30200</v>
      </c>
      <c r="N45" s="1">
        <f>CombinedRaw!AY46</f>
        <v>30200</v>
      </c>
      <c r="O45" s="1">
        <f>CombinedRaw!BC46</f>
        <v>28200</v>
      </c>
      <c r="P45" s="1">
        <f>CombinedRaw!BG46</f>
        <v>26700</v>
      </c>
      <c r="Q45" s="1">
        <f>CombinedRaw!BK46</f>
        <v>25300</v>
      </c>
      <c r="R45" s="1">
        <f>CombinedRaw!BO46</f>
        <v>23800</v>
      </c>
      <c r="S45" s="1">
        <f>CombinedRaw!BS46</f>
        <v>28600</v>
      </c>
      <c r="T45" s="1">
        <f>CombinedRaw!BW46</f>
        <v>28600</v>
      </c>
      <c r="U45" s="1">
        <f>CombinedRaw!CA46</f>
        <v>25500</v>
      </c>
      <c r="V45" s="1">
        <f>CombinedRaw!CE46</f>
        <v>24000</v>
      </c>
      <c r="W45" s="1">
        <f>CombinedRaw!CI46</f>
        <v>19175</v>
      </c>
      <c r="X45" s="1">
        <f>CombinedRaw!CM46</f>
        <v>19175</v>
      </c>
      <c r="Y45" s="1">
        <f>CombinedRaw!CQ46</f>
        <v>19175</v>
      </c>
      <c r="Z45" s="1">
        <f>CombinedRaw!CU46</f>
        <v>19525</v>
      </c>
      <c r="AA45" s="1">
        <f>CombinedRaw!CY46</f>
        <v>17525</v>
      </c>
      <c r="AB45" s="1">
        <f>CombinedRaw!DC46</f>
        <v>15000</v>
      </c>
      <c r="AC45" s="1">
        <f>CombinedRaw!DG46</f>
        <v>11000</v>
      </c>
      <c r="AD45" s="1">
        <f>CombinedRaw!DK46</f>
        <v>11000</v>
      </c>
      <c r="AE45" s="1">
        <f>CombinedRaw!DO46</f>
        <v>13650</v>
      </c>
      <c r="AF45" s="1">
        <f>CombinedRaw!DS46</f>
        <v>16300</v>
      </c>
    </row>
    <row r="46" spans="1:32" ht="12.75">
      <c r="A46" s="14" t="s">
        <v>42</v>
      </c>
      <c r="B46" s="1">
        <f>CombinedRaw!C47</f>
        <v>4050000</v>
      </c>
      <c r="C46" s="1">
        <f>CombinedRaw!G47</f>
        <v>4050000</v>
      </c>
      <c r="D46" s="1">
        <f>CombinedRaw!K47</f>
        <v>3900000</v>
      </c>
      <c r="E46" s="1">
        <f>CombinedRaw!O47</f>
        <v>3700000</v>
      </c>
      <c r="F46" s="1">
        <f>CombinedRaw!S47</f>
        <v>3500000</v>
      </c>
      <c r="G46" s="1">
        <f>CombinedRaw!W47</f>
        <v>2395000</v>
      </c>
      <c r="H46" s="1">
        <f>CombinedRaw!AA47</f>
        <v>2355000</v>
      </c>
      <c r="I46" s="1">
        <f>CombinedRaw!AE47</f>
        <v>2255000</v>
      </c>
      <c r="J46" s="1">
        <f>CombinedRaw!AI47</f>
        <v>2126000</v>
      </c>
      <c r="K46" s="1">
        <f>CombinedRaw!AM47</f>
        <v>2156000</v>
      </c>
      <c r="L46" s="1">
        <f>CombinedRaw!AQ47</f>
        <v>2139000</v>
      </c>
      <c r="M46" s="1">
        <f>CombinedRaw!AU47</f>
        <v>2074000</v>
      </c>
      <c r="N46" s="1">
        <f>CombinedRaw!AY47</f>
        <v>2170000</v>
      </c>
      <c r="O46" s="1">
        <f>CombinedRaw!BC47</f>
        <v>2170000</v>
      </c>
      <c r="P46" s="1">
        <f>CombinedRaw!BG47</f>
        <v>2170000</v>
      </c>
      <c r="Q46" s="1">
        <f>CombinedRaw!BK47</f>
        <v>2140598</v>
      </c>
      <c r="R46" s="1">
        <f>CombinedRaw!BO47</f>
        <v>2300000</v>
      </c>
      <c r="S46" s="1">
        <f>CombinedRaw!BS47</f>
        <v>2250000</v>
      </c>
      <c r="T46" s="1">
        <f>CombinedRaw!BW47</f>
        <v>2250000</v>
      </c>
      <c r="U46" s="1">
        <f>CombinedRaw!CA47</f>
        <v>2200000</v>
      </c>
      <c r="V46" s="1">
        <f>CombinedRaw!CE47</f>
        <v>2197000</v>
      </c>
      <c r="W46" s="1">
        <f>CombinedRaw!CI47</f>
        <v>2220000</v>
      </c>
      <c r="X46" s="1">
        <f>CombinedRaw!CM47</f>
        <v>2170000</v>
      </c>
      <c r="Y46" s="1">
        <f>CombinedRaw!CQ47</f>
        <v>2140000</v>
      </c>
      <c r="Z46" s="1">
        <f>CombinedRaw!CU47</f>
        <v>1975000</v>
      </c>
      <c r="AA46" s="1">
        <f>CombinedRaw!CY47</f>
        <v>1918000</v>
      </c>
      <c r="AB46" s="1">
        <f>CombinedRaw!DC47</f>
        <v>1950000</v>
      </c>
      <c r="AC46" s="1">
        <f>CombinedRaw!DG47</f>
        <v>1900000</v>
      </c>
      <c r="AD46" s="1">
        <f>CombinedRaw!DK47</f>
        <v>1950000</v>
      </c>
      <c r="AE46" s="1">
        <f>CombinedRaw!DO47</f>
        <v>1800000</v>
      </c>
      <c r="AF46" s="1">
        <f>CombinedRaw!DS47</f>
        <v>1700000</v>
      </c>
    </row>
    <row r="47" spans="1:32" ht="12.75">
      <c r="A47" s="14" t="s">
        <v>43</v>
      </c>
      <c r="B47" s="1">
        <f>CombinedRaw!C48</f>
        <v>490406</v>
      </c>
      <c r="C47" s="1">
        <f>CombinedRaw!G48</f>
        <v>481770</v>
      </c>
      <c r="D47" s="1">
        <f>CombinedRaw!K48</f>
        <v>476200</v>
      </c>
      <c r="E47" s="1">
        <f>CombinedRaw!O48</f>
        <v>474100</v>
      </c>
      <c r="F47" s="1">
        <f>CombinedRaw!S48</f>
        <v>467770</v>
      </c>
      <c r="G47" s="1">
        <f>CombinedRaw!W48</f>
        <v>468126</v>
      </c>
      <c r="H47" s="1">
        <f>CombinedRaw!AA48</f>
        <v>447640</v>
      </c>
      <c r="I47" s="1">
        <f>CombinedRaw!AE48</f>
        <v>400803</v>
      </c>
      <c r="J47" s="1">
        <f>CombinedRaw!AI48</f>
        <v>419688</v>
      </c>
      <c r="K47" s="1">
        <f>CombinedRaw!AM48</f>
        <v>360000</v>
      </c>
      <c r="L47" s="1">
        <f>CombinedRaw!AQ48</f>
        <v>262000</v>
      </c>
      <c r="M47" s="1">
        <f>CombinedRaw!AU48</f>
        <v>262000</v>
      </c>
      <c r="N47" s="1">
        <f>CombinedRaw!AY48</f>
        <v>262000</v>
      </c>
      <c r="O47" s="1">
        <f>CombinedRaw!BC48</f>
        <v>262000</v>
      </c>
      <c r="P47" s="1">
        <f>CombinedRaw!BG48</f>
        <v>262000</v>
      </c>
      <c r="Q47" s="1">
        <f>CombinedRaw!BK48</f>
        <v>262000</v>
      </c>
      <c r="R47" s="1">
        <f>CombinedRaw!BO48</f>
        <v>262000</v>
      </c>
      <c r="S47" s="1">
        <f>CombinedRaw!BS48</f>
        <v>258886</v>
      </c>
      <c r="T47" s="1">
        <f>CombinedRaw!BW48</f>
        <v>258886</v>
      </c>
      <c r="U47" s="1">
        <f>CombinedRaw!CA48</f>
        <v>258886</v>
      </c>
      <c r="V47" s="1">
        <f>CombinedRaw!CE48</f>
        <v>258886</v>
      </c>
      <c r="W47" s="1">
        <f>CombinedRaw!CI48</f>
        <v>258886</v>
      </c>
      <c r="X47" s="1">
        <f>CombinedRaw!CM48</f>
        <v>525169</v>
      </c>
      <c r="Y47" s="1">
        <f>CombinedRaw!CQ48</f>
        <v>525169</v>
      </c>
      <c r="Z47" s="1">
        <f>CombinedRaw!CU48</f>
        <v>397905</v>
      </c>
      <c r="AA47" s="1">
        <f>CombinedRaw!CY48</f>
        <v>369050</v>
      </c>
      <c r="AB47" s="1">
        <f>CombinedRaw!DC48</f>
        <v>161400</v>
      </c>
      <c r="AC47" s="1">
        <f>CombinedRaw!DG48</f>
        <v>67948</v>
      </c>
      <c r="AD47" s="1">
        <f>CombinedRaw!DK48</f>
        <v>67948</v>
      </c>
      <c r="AE47" s="1">
        <f>CombinedRaw!DO48</f>
        <v>59586</v>
      </c>
      <c r="AF47" s="1">
        <f>CombinedRaw!DS48</f>
        <v>51224</v>
      </c>
    </row>
    <row r="48" spans="1:32" ht="12.75">
      <c r="A48" s="14" t="s">
        <v>44</v>
      </c>
      <c r="B48" s="1">
        <f>CombinedRaw!C49</f>
        <v>6500</v>
      </c>
      <c r="C48" s="1">
        <f>CombinedRaw!G49</f>
        <v>6500</v>
      </c>
      <c r="D48" s="1">
        <f>CombinedRaw!K49</f>
        <v>6500</v>
      </c>
      <c r="E48" s="1">
        <f>CombinedRaw!O49</f>
        <v>2123</v>
      </c>
      <c r="F48" s="1">
        <f>CombinedRaw!S49</f>
        <v>2123</v>
      </c>
      <c r="G48" s="1">
        <f>CombinedRaw!W49</f>
        <v>2123</v>
      </c>
      <c r="H48" s="1">
        <f>CombinedRaw!AA49</f>
        <v>1823</v>
      </c>
      <c r="I48" s="1">
        <f>CombinedRaw!AE49</f>
        <v>1823</v>
      </c>
      <c r="J48" s="1">
        <f>CombinedRaw!AI49</f>
        <v>1823</v>
      </c>
      <c r="K48" s="1">
        <f>CombinedRaw!AM49</f>
        <v>1823</v>
      </c>
      <c r="L48" s="1">
        <f>CombinedRaw!AQ49</f>
        <v>2500</v>
      </c>
      <c r="M48" s="1">
        <f>CombinedRaw!AU49</f>
        <v>2500</v>
      </c>
      <c r="N48" s="1">
        <f>CombinedRaw!AY49</f>
        <v>2500</v>
      </c>
      <c r="O48" s="1">
        <f>CombinedRaw!BC49</f>
        <v>2500</v>
      </c>
      <c r="P48" s="1">
        <f>CombinedRaw!BG49</f>
        <v>2500</v>
      </c>
      <c r="Q48" s="1">
        <f>CombinedRaw!BK49</f>
        <v>2500</v>
      </c>
      <c r="R48" s="1">
        <f>CombinedRaw!BO49</f>
        <v>2500</v>
      </c>
      <c r="S48" s="1">
        <f>CombinedRaw!BS49</f>
        <v>2200</v>
      </c>
      <c r="T48" s="1">
        <f>CombinedRaw!BW49</f>
        <v>2200</v>
      </c>
      <c r="U48" s="1">
        <f>CombinedRaw!CA49</f>
        <v>2200</v>
      </c>
      <c r="V48" s="1">
        <f>CombinedRaw!CE49</f>
        <v>2200</v>
      </c>
      <c r="W48" s="1">
        <f>CombinedRaw!CI49</f>
        <v>2200</v>
      </c>
      <c r="X48" s="1">
        <f>CombinedRaw!CM49</f>
        <v>2200</v>
      </c>
      <c r="Y48" s="1">
        <f>CombinedRaw!CQ49</f>
        <v>2200</v>
      </c>
      <c r="Z48" s="1">
        <f>CombinedRaw!CU49</f>
        <v>2200</v>
      </c>
      <c r="AA48" s="1">
        <f>CombinedRaw!CY49</f>
        <v>2200</v>
      </c>
      <c r="AB48" s="1">
        <f>CombinedRaw!DC49</f>
        <v>2200</v>
      </c>
      <c r="AC48" s="1">
        <f>CombinedRaw!DG49</f>
        <v>2200</v>
      </c>
      <c r="AD48" s="1">
        <f>CombinedRaw!DK49</f>
        <v>2200</v>
      </c>
      <c r="AE48" s="1">
        <f>CombinedRaw!DO49</f>
        <v>2200</v>
      </c>
      <c r="AF48" s="1">
        <f>CombinedRaw!DS49</f>
        <v>2200</v>
      </c>
    </row>
    <row r="49" spans="1:32" ht="12.75">
      <c r="A49" s="14" t="s">
        <v>45</v>
      </c>
      <c r="B49" s="1">
        <f>CombinedRaw!C50</f>
        <v>81500</v>
      </c>
      <c r="C49" s="1">
        <f>CombinedRaw!G50</f>
        <v>88500</v>
      </c>
      <c r="D49" s="1">
        <f>CombinedRaw!K50</f>
        <v>84500</v>
      </c>
      <c r="E49" s="1">
        <f>CombinedRaw!O50</f>
        <v>85100</v>
      </c>
      <c r="F49" s="1">
        <f>CombinedRaw!S50</f>
        <v>81800</v>
      </c>
      <c r="G49" s="1">
        <f>CombinedRaw!W50</f>
        <v>84250</v>
      </c>
      <c r="H49" s="1">
        <f>CombinedRaw!AA50</f>
        <v>80900</v>
      </c>
      <c r="I49" s="1">
        <f>CombinedRaw!AE50</f>
        <v>82100</v>
      </c>
      <c r="J49" s="1">
        <f>CombinedRaw!AI50</f>
        <v>77500</v>
      </c>
      <c r="K49" s="1">
        <f>CombinedRaw!AM50</f>
        <v>80500</v>
      </c>
      <c r="L49" s="1">
        <f>CombinedRaw!AQ50</f>
        <v>76800</v>
      </c>
      <c r="M49" s="1">
        <f>CombinedRaw!AU50</f>
        <v>69250</v>
      </c>
      <c r="N49" s="1">
        <f>CombinedRaw!AY50</f>
        <v>77250</v>
      </c>
      <c r="O49" s="1">
        <f>CombinedRaw!BC50</f>
        <v>78200</v>
      </c>
      <c r="P49" s="1">
        <f>CombinedRaw!BG50</f>
        <v>80100</v>
      </c>
      <c r="Q49" s="1">
        <f>CombinedRaw!BK50</f>
        <v>86500</v>
      </c>
      <c r="R49" s="1">
        <f>CombinedRaw!BO50</f>
        <v>84000</v>
      </c>
      <c r="S49" s="1">
        <f>CombinedRaw!BS50</f>
        <v>82000</v>
      </c>
      <c r="T49" s="1">
        <f>CombinedRaw!BW50</f>
        <v>65800</v>
      </c>
      <c r="U49" s="1">
        <f>CombinedRaw!CA50</f>
        <v>65800</v>
      </c>
      <c r="V49" s="1">
        <f>CombinedRaw!CE50</f>
        <v>65800</v>
      </c>
      <c r="W49" s="1">
        <f>CombinedRaw!CI50</f>
        <v>65800</v>
      </c>
      <c r="X49" s="1">
        <f>CombinedRaw!CM50</f>
        <v>61320</v>
      </c>
      <c r="Y49" s="1">
        <f>CombinedRaw!CQ50</f>
        <v>61240</v>
      </c>
      <c r="Z49" s="1">
        <f>CombinedRaw!CU50</f>
        <v>51910</v>
      </c>
      <c r="AA49" s="1">
        <f>CombinedRaw!CY50</f>
        <v>43350</v>
      </c>
      <c r="AB49" s="1">
        <f>CombinedRaw!DC50</f>
        <v>37750</v>
      </c>
      <c r="AC49" s="1">
        <f>CombinedRaw!DG50</f>
        <v>29900</v>
      </c>
      <c r="AD49" s="1">
        <f>CombinedRaw!DK50</f>
        <v>29900</v>
      </c>
      <c r="AE49" s="1">
        <f>CombinedRaw!DO50</f>
        <v>29900</v>
      </c>
      <c r="AF49" s="1">
        <f>CombinedRaw!DS50</f>
        <v>69800</v>
      </c>
    </row>
    <row r="50" spans="1:32" ht="12.75">
      <c r="A50" s="14" t="s">
        <v>46</v>
      </c>
      <c r="B50" s="1">
        <f>CombinedRaw!C51</f>
        <v>1625000</v>
      </c>
      <c r="C50" s="1">
        <f>CombinedRaw!G51</f>
        <v>1614000</v>
      </c>
      <c r="D50" s="1">
        <f>CombinedRaw!K51</f>
        <v>1608500</v>
      </c>
      <c r="E50" s="1">
        <f>CombinedRaw!O51</f>
        <v>1540000</v>
      </c>
      <c r="F50" s="1">
        <f>CombinedRaw!S51</f>
        <v>1535000</v>
      </c>
      <c r="G50" s="1">
        <f>CombinedRaw!W51</f>
        <v>1510000</v>
      </c>
      <c r="H50" s="1">
        <f>CombinedRaw!AA51</f>
        <v>1495000</v>
      </c>
      <c r="I50" s="1">
        <f>CombinedRaw!AE51</f>
        <v>1494000</v>
      </c>
      <c r="J50" s="1">
        <f>CombinedRaw!AI51</f>
        <v>1488500</v>
      </c>
      <c r="K50" s="1">
        <f>CombinedRaw!AM51</f>
        <v>1508400</v>
      </c>
      <c r="L50" s="1">
        <f>CombinedRaw!AQ51</f>
        <v>1508400</v>
      </c>
      <c r="M50" s="1">
        <f>CombinedRaw!AU51</f>
        <v>1503400</v>
      </c>
      <c r="N50" s="1">
        <f>CombinedRaw!AY51</f>
        <v>1499400</v>
      </c>
      <c r="O50" s="1">
        <f>CombinedRaw!BC51</f>
        <v>1494200</v>
      </c>
      <c r="P50" s="1">
        <f>CombinedRaw!BG51</f>
        <v>1492200</v>
      </c>
      <c r="Q50" s="1">
        <f>CombinedRaw!BK51</f>
        <v>1473700</v>
      </c>
      <c r="R50" s="1">
        <f>CombinedRaw!BO51</f>
        <v>1344000</v>
      </c>
      <c r="S50" s="1">
        <f>CombinedRaw!BS51</f>
        <v>1339000</v>
      </c>
      <c r="T50" s="1">
        <f>CombinedRaw!BW51</f>
        <v>1339000</v>
      </c>
      <c r="U50" s="1">
        <f>CombinedRaw!CA51</f>
        <v>1339000</v>
      </c>
      <c r="V50" s="1">
        <f>CombinedRaw!CE51</f>
        <v>1339000</v>
      </c>
      <c r="W50" s="1">
        <f>CombinedRaw!CI51</f>
        <v>1292000</v>
      </c>
      <c r="X50" s="1">
        <f>CombinedRaw!CM51</f>
        <v>865900</v>
      </c>
      <c r="Y50" s="1">
        <f>CombinedRaw!CQ51</f>
        <v>843800</v>
      </c>
      <c r="Z50" s="1">
        <f>CombinedRaw!CU51</f>
        <v>827500</v>
      </c>
      <c r="AA50" s="1">
        <f>CombinedRaw!CY51</f>
        <v>791000</v>
      </c>
      <c r="AB50" s="1">
        <f>CombinedRaw!DC51</f>
        <v>767000</v>
      </c>
      <c r="AC50" s="1">
        <f>CombinedRaw!DG51</f>
        <v>750000</v>
      </c>
      <c r="AD50" s="1">
        <f>CombinedRaw!DK51</f>
        <v>700000</v>
      </c>
      <c r="AE50" s="1">
        <f>CombinedRaw!DO51</f>
        <v>650000</v>
      </c>
      <c r="AF50" s="1">
        <f>CombinedRaw!DS51</f>
        <v>600000</v>
      </c>
    </row>
    <row r="51" spans="1:32" ht="12.75">
      <c r="A51" s="14" t="s">
        <v>47</v>
      </c>
      <c r="B51" s="1">
        <f>CombinedRaw!C52</f>
        <v>810</v>
      </c>
      <c r="C51" s="1">
        <f>CombinedRaw!G52</f>
        <v>1275</v>
      </c>
      <c r="D51" s="1">
        <f>CombinedRaw!K52</f>
        <v>1995</v>
      </c>
      <c r="E51" s="1">
        <f>CombinedRaw!O52</f>
        <v>2200</v>
      </c>
      <c r="F51" s="1">
        <f>CombinedRaw!S52</f>
        <v>2200</v>
      </c>
      <c r="G51" s="1">
        <f>CombinedRaw!W52</f>
        <v>2200</v>
      </c>
      <c r="H51" s="1">
        <f>CombinedRaw!AA52</f>
        <v>2175</v>
      </c>
      <c r="I51" s="1">
        <f>CombinedRaw!AE52</f>
        <v>2175</v>
      </c>
      <c r="J51" s="1">
        <f>CombinedRaw!AI52</f>
        <v>1940</v>
      </c>
      <c r="K51" s="1">
        <f>CombinedRaw!AM52</f>
        <v>2340</v>
      </c>
      <c r="L51" s="1">
        <f>CombinedRaw!AQ52</f>
        <v>2340</v>
      </c>
      <c r="M51" s="1">
        <f>CombinedRaw!AU52</f>
        <v>2400</v>
      </c>
      <c r="N51" s="1">
        <f>CombinedRaw!AY52</f>
        <v>1600</v>
      </c>
      <c r="O51" s="1">
        <f>CombinedRaw!BC52</f>
        <v>1125</v>
      </c>
      <c r="P51" s="1">
        <f>CombinedRaw!BG52</f>
        <v>1125</v>
      </c>
      <c r="Q51" s="1">
        <f>CombinedRaw!BK52</f>
        <v>1150</v>
      </c>
      <c r="R51" s="1">
        <f>CombinedRaw!BO52</f>
        <v>1150</v>
      </c>
      <c r="S51" s="1">
        <f>CombinedRaw!BS52</f>
        <v>1195</v>
      </c>
      <c r="T51" s="1">
        <f>CombinedRaw!BW52</f>
        <v>1195</v>
      </c>
      <c r="U51" s="1">
        <f>CombinedRaw!CA52</f>
        <v>1125</v>
      </c>
      <c r="V51" s="1">
        <f>CombinedRaw!CE52</f>
        <v>930</v>
      </c>
      <c r="W51" s="1">
        <f>CombinedRaw!CI52</f>
        <v>1620</v>
      </c>
      <c r="X51" s="1">
        <f>CombinedRaw!CM52</f>
        <v>1900</v>
      </c>
      <c r="Y51" s="1">
        <f>CombinedRaw!CQ52</f>
        <v>2190</v>
      </c>
      <c r="Z51" s="1">
        <f>CombinedRaw!CU52</f>
        <v>2583</v>
      </c>
      <c r="AA51" s="1">
        <f>CombinedRaw!CY52</f>
        <v>2277</v>
      </c>
      <c r="AB51" s="1">
        <f>CombinedRaw!DC52</f>
        <v>3500</v>
      </c>
      <c r="AC51" s="1">
        <f>CombinedRaw!DG52</f>
        <v>3480</v>
      </c>
      <c r="AD51" s="1">
        <f>CombinedRaw!DK52</f>
        <v>3480</v>
      </c>
      <c r="AE51" s="1">
        <f>CombinedRaw!DO52</f>
        <v>3480</v>
      </c>
      <c r="AF51" s="1">
        <f>CombinedRaw!DS52</f>
        <v>3183</v>
      </c>
    </row>
    <row r="52" spans="1:32" ht="12.75">
      <c r="A52" s="14" t="s">
        <v>48</v>
      </c>
      <c r="B52" s="1">
        <f>CombinedRaw!C53</f>
        <v>353000</v>
      </c>
      <c r="C52" s="1">
        <f>CombinedRaw!G53</f>
        <v>353000</v>
      </c>
      <c r="D52" s="1">
        <f>CombinedRaw!K53</f>
        <v>353000</v>
      </c>
      <c r="E52" s="1">
        <f>CombinedRaw!O53</f>
        <v>288400</v>
      </c>
      <c r="F52" s="1">
        <f>CombinedRaw!S53</f>
        <v>288400</v>
      </c>
      <c r="G52" s="1">
        <f>CombinedRaw!W53</f>
        <v>319600</v>
      </c>
      <c r="H52" s="1">
        <f>CombinedRaw!AA53</f>
        <v>330400</v>
      </c>
      <c r="I52" s="1">
        <f>CombinedRaw!AE53</f>
        <v>283600</v>
      </c>
      <c r="J52" s="1">
        <f>CombinedRaw!AI53</f>
        <v>244571</v>
      </c>
      <c r="K52" s="1">
        <f>CombinedRaw!AM53</f>
        <v>245111</v>
      </c>
      <c r="L52" s="1">
        <f>CombinedRaw!AQ53</f>
        <v>252123</v>
      </c>
      <c r="M52" s="1">
        <f>CombinedRaw!AU53</f>
        <v>253000</v>
      </c>
      <c r="N52" s="1">
        <f>CombinedRaw!AY53</f>
        <v>252123</v>
      </c>
      <c r="O52" s="1">
        <f>CombinedRaw!BC53</f>
        <v>252123</v>
      </c>
      <c r="P52" s="1">
        <f>CombinedRaw!BG53</f>
        <v>252123</v>
      </c>
      <c r="Q52" s="1">
        <f>CombinedRaw!BK53</f>
        <v>252123</v>
      </c>
      <c r="R52" s="1">
        <f>CombinedRaw!BO53</f>
        <v>252123</v>
      </c>
      <c r="S52" s="1">
        <f>CombinedRaw!BS53</f>
        <v>252123</v>
      </c>
      <c r="T52" s="1">
        <f>CombinedRaw!BW53</f>
        <v>252123</v>
      </c>
      <c r="U52" s="1">
        <f>CombinedRaw!CA53</f>
        <v>252123</v>
      </c>
      <c r="V52" s="1">
        <f>CombinedRaw!CE53</f>
        <v>252123</v>
      </c>
      <c r="W52" s="1">
        <f>CombinedRaw!CI53</f>
        <v>252123</v>
      </c>
      <c r="X52" s="1">
        <f>CombinedRaw!CM53</f>
        <v>252123</v>
      </c>
      <c r="Y52" s="1">
        <f>CombinedRaw!CQ53</f>
        <v>251200</v>
      </c>
      <c r="Z52" s="1">
        <f>CombinedRaw!CU53</f>
        <v>173810</v>
      </c>
      <c r="AA52" s="1">
        <f>CombinedRaw!CY53</f>
        <v>165200</v>
      </c>
      <c r="AB52" s="1">
        <f>CombinedRaw!DC53</f>
        <v>155485</v>
      </c>
      <c r="AC52" s="1">
        <f>CombinedRaw!DG53</f>
        <v>139650</v>
      </c>
      <c r="AD52" s="1">
        <f>CombinedRaw!DK53</f>
        <v>139650</v>
      </c>
      <c r="AE52" s="1">
        <f>CombinedRaw!DO53</f>
        <v>139650</v>
      </c>
      <c r="AF52" s="1">
        <f>CombinedRaw!DS53</f>
        <v>116500</v>
      </c>
    </row>
    <row r="53" spans="1:32" ht="12.75">
      <c r="A53" s="14" t="s">
        <v>49</v>
      </c>
      <c r="B53" s="1">
        <f>CombinedRaw!C54</f>
        <v>169000</v>
      </c>
      <c r="C53" s="1">
        <f>CombinedRaw!G54</f>
        <v>169000</v>
      </c>
      <c r="D53" s="1">
        <f>CombinedRaw!K54</f>
        <v>169000</v>
      </c>
      <c r="E53" s="1">
        <f>CombinedRaw!O54</f>
        <v>169000</v>
      </c>
      <c r="F53" s="1">
        <f>CombinedRaw!S54</f>
        <v>168500</v>
      </c>
      <c r="G53" s="1">
        <f>CombinedRaw!W54</f>
        <v>168500</v>
      </c>
      <c r="H53" s="1">
        <f>CombinedRaw!AA54</f>
        <v>165000</v>
      </c>
      <c r="I53" s="1">
        <f>CombinedRaw!AE54</f>
        <v>165000</v>
      </c>
      <c r="J53" s="1">
        <f>CombinedRaw!AI54</f>
        <v>165000</v>
      </c>
      <c r="K53" s="1">
        <f>CombinedRaw!AM54</f>
        <v>164500</v>
      </c>
      <c r="L53" s="1">
        <f>CombinedRaw!AQ54</f>
        <v>165950</v>
      </c>
      <c r="M53" s="1">
        <f>CombinedRaw!AU54</f>
        <v>165950</v>
      </c>
      <c r="N53" s="1">
        <f>CombinedRaw!AY54</f>
        <v>165950</v>
      </c>
      <c r="O53" s="1">
        <f>CombinedRaw!BC54</f>
        <v>161950</v>
      </c>
      <c r="P53" s="1">
        <f>CombinedRaw!BG54</f>
        <v>169950</v>
      </c>
      <c r="Q53" s="1">
        <f>CombinedRaw!BK54</f>
        <v>202650</v>
      </c>
      <c r="R53" s="1">
        <f>CombinedRaw!BO54</f>
        <v>206600</v>
      </c>
      <c r="S53" s="1">
        <f>CombinedRaw!BS54</f>
        <v>211600</v>
      </c>
      <c r="T53" s="1">
        <f>CombinedRaw!BW54</f>
        <v>181500</v>
      </c>
      <c r="U53" s="1">
        <f>CombinedRaw!CA54</f>
        <v>180500</v>
      </c>
      <c r="V53" s="1">
        <f>CombinedRaw!CE54</f>
        <v>179000</v>
      </c>
      <c r="W53" s="1">
        <f>CombinedRaw!CI54</f>
        <v>177200</v>
      </c>
      <c r="X53" s="1">
        <f>CombinedRaw!CM54</f>
        <v>174300</v>
      </c>
      <c r="Y53" s="1">
        <f>CombinedRaw!CQ54</f>
        <v>167960</v>
      </c>
      <c r="Z53" s="1">
        <f>CombinedRaw!CU54</f>
        <v>165350</v>
      </c>
      <c r="AA53" s="1">
        <f>CombinedRaw!CY54</f>
        <v>159600</v>
      </c>
      <c r="AB53" s="1">
        <f>CombinedRaw!DC54</f>
        <v>133600</v>
      </c>
      <c r="AC53" s="1">
        <f>CombinedRaw!DG54</f>
        <v>128400</v>
      </c>
      <c r="AD53" s="1">
        <f>CombinedRaw!DK54</f>
        <v>118600</v>
      </c>
      <c r="AE53" s="1">
        <f>CombinedRaw!DO54</f>
        <v>109300</v>
      </c>
      <c r="AF53" s="1">
        <f>CombinedRaw!DS54</f>
        <v>100000</v>
      </c>
    </row>
    <row r="54" spans="1:32" ht="12.75">
      <c r="A54" s="1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14" t="s">
        <v>62</v>
      </c>
      <c r="B55" s="1">
        <f>CombinedRaw!C56</f>
        <v>31500908</v>
      </c>
      <c r="C55" s="1">
        <f>CombinedRaw!G56</f>
        <v>30538198</v>
      </c>
      <c r="D55" s="1">
        <f>CombinedRaw!K56</f>
        <v>29553678</v>
      </c>
      <c r="E55" s="1">
        <f>CombinedRaw!O56</f>
        <v>27588466</v>
      </c>
      <c r="F55" s="1">
        <f>CombinedRaw!S56</f>
        <v>26741579</v>
      </c>
      <c r="G55" s="1">
        <f>CombinedRaw!W56</f>
        <v>25059882</v>
      </c>
      <c r="H55" s="1">
        <f>CombinedRaw!AA56</f>
        <v>24500902</v>
      </c>
      <c r="I55" s="1">
        <f>CombinedRaw!AE56</f>
        <v>23976129</v>
      </c>
      <c r="J55" s="1">
        <f>CombinedRaw!AI56</f>
        <v>24720373</v>
      </c>
      <c r="K55" s="1">
        <f>CombinedRaw!AM56</f>
        <v>24907282</v>
      </c>
      <c r="L55" s="1">
        <f>CombinedRaw!AQ56</f>
        <v>24739084</v>
      </c>
      <c r="M55" s="1">
        <f>CombinedRaw!AU56</f>
        <v>24068296</v>
      </c>
      <c r="N55" s="1">
        <f>CombinedRaw!AY56</f>
        <v>23511860</v>
      </c>
      <c r="O55" s="1">
        <f>CombinedRaw!BC56</f>
        <v>23561417</v>
      </c>
      <c r="P55" s="1">
        <f>CombinedRaw!BG56</f>
        <v>23151246</v>
      </c>
      <c r="Q55" s="1">
        <f>CombinedRaw!BK56</f>
        <v>21953334</v>
      </c>
      <c r="R55" s="1">
        <f>CombinedRaw!BO56</f>
        <v>21734328</v>
      </c>
      <c r="S55" s="1">
        <f>CombinedRaw!BS56</f>
        <v>21465983</v>
      </c>
      <c r="T55" s="1">
        <f>CombinedRaw!BW56</f>
        <v>20359940</v>
      </c>
      <c r="U55" s="1">
        <f>CombinedRaw!CA56</f>
        <v>20657177</v>
      </c>
      <c r="V55" s="1">
        <f>CombinedRaw!CE56</f>
        <v>20045952</v>
      </c>
      <c r="W55" s="1">
        <f>CombinedRaw!CI56</f>
        <v>19424057</v>
      </c>
      <c r="X55" s="1">
        <f>CombinedRaw!CM56</f>
        <v>18800843</v>
      </c>
      <c r="Y55" s="1">
        <f>CombinedRaw!CQ56</f>
        <v>17596403</v>
      </c>
      <c r="Z55" s="1">
        <f>CombinedRaw!CU56</f>
        <v>15749464</v>
      </c>
      <c r="AA55" s="1">
        <f>CombinedRaw!CY56</f>
        <v>13413382</v>
      </c>
      <c r="AB55" s="1">
        <f>CombinedRaw!DC56</f>
        <v>12322554</v>
      </c>
      <c r="AC55" s="1">
        <f>CombinedRaw!DG56</f>
        <v>11234499</v>
      </c>
      <c r="AD55" s="1">
        <f>CombinedRaw!DK56</f>
        <v>10493547</v>
      </c>
      <c r="AE55" s="1">
        <f>CombinedRaw!DO56</f>
        <v>9966584</v>
      </c>
      <c r="AF55" s="1">
        <f>CombinedRaw!DS56</f>
        <v>9320409</v>
      </c>
    </row>
    <row r="56" spans="1:32" ht="12.75">
      <c r="A56" s="14" t="s">
        <v>65</v>
      </c>
      <c r="B56" s="1">
        <f>CombinedRaw!C57</f>
        <v>31500908</v>
      </c>
      <c r="C56" s="1">
        <f>CombinedRaw!G57</f>
        <v>30538198</v>
      </c>
      <c r="D56" s="1">
        <f>CombinedRaw!K57</f>
        <v>29553678</v>
      </c>
      <c r="E56" s="1">
        <f>CombinedRaw!O57</f>
        <v>27588116</v>
      </c>
      <c r="F56" s="1">
        <f>CombinedRaw!S57</f>
        <v>26741229</v>
      </c>
      <c r="G56" s="1">
        <f>CombinedRaw!W57</f>
        <v>25059532</v>
      </c>
      <c r="H56" s="1">
        <f>CombinedRaw!AA57</f>
        <v>24496402</v>
      </c>
      <c r="I56" s="1">
        <f>CombinedRaw!AE57</f>
        <v>23971629</v>
      </c>
      <c r="J56" s="1">
        <f>CombinedRaw!AI57</f>
        <v>24715873</v>
      </c>
      <c r="K56" s="1">
        <f>CombinedRaw!AM57</f>
        <v>24902782</v>
      </c>
      <c r="L56" s="1">
        <f>CombinedRaw!AQ57</f>
        <v>24734584</v>
      </c>
      <c r="M56" s="1">
        <f>CombinedRaw!AU57</f>
        <v>24063796</v>
      </c>
      <c r="N56" s="1">
        <f>CombinedRaw!AY57</f>
        <v>23507360</v>
      </c>
      <c r="O56" s="1">
        <f>CombinedRaw!BC57</f>
        <v>23556917</v>
      </c>
      <c r="P56" s="1">
        <f>CombinedRaw!BG57</f>
        <v>23146746</v>
      </c>
      <c r="Q56" s="1">
        <f>CombinedRaw!BK57</f>
        <v>21948834</v>
      </c>
      <c r="R56" s="1">
        <f>CombinedRaw!BO57</f>
        <v>21729828</v>
      </c>
      <c r="S56" s="1">
        <f>CombinedRaw!BS57</f>
        <v>21461483</v>
      </c>
      <c r="T56" s="1">
        <f>CombinedRaw!BW57</f>
        <v>20355440</v>
      </c>
      <c r="U56" s="1">
        <f>CombinedRaw!CA57</f>
        <v>20652677</v>
      </c>
      <c r="V56" s="1">
        <f>CombinedRaw!CE57</f>
        <v>20041452</v>
      </c>
      <c r="W56" s="1">
        <f>CombinedRaw!CI57</f>
        <v>19419557</v>
      </c>
      <c r="X56" s="1">
        <f>CombinedRaw!CM57</f>
        <v>18796343</v>
      </c>
      <c r="Y56" s="1">
        <f>CombinedRaw!CQ57</f>
        <v>17591903</v>
      </c>
      <c r="Z56" s="1">
        <f>CombinedRaw!CU57</f>
        <v>15745014</v>
      </c>
      <c r="AA56" s="1">
        <f>CombinedRaw!CY57</f>
        <v>13408932</v>
      </c>
      <c r="AB56" s="1">
        <f>CombinedRaw!DC57</f>
        <v>12318104</v>
      </c>
      <c r="AC56" s="1">
        <f>CombinedRaw!DG57</f>
        <v>11230049</v>
      </c>
      <c r="AD56" s="1">
        <f>CombinedRaw!DK57</f>
        <v>10489097</v>
      </c>
      <c r="AE56" s="1">
        <f>CombinedRaw!DO57</f>
        <v>9962134</v>
      </c>
      <c r="AF56" s="1">
        <f>CombinedRaw!DS57</f>
        <v>9315959</v>
      </c>
    </row>
  </sheetData>
  <printOptions gridLines="1"/>
  <pageMargins left="0.5" right="0.34" top="0.5" bottom="0.75" header="0.5" footer="0.5"/>
  <pageSetup horizontalDpi="600" verticalDpi="600" orientation="portrait" r:id="rId1"/>
  <headerFooter alignWithMargins="0">
    <oddFooter>&amp;L&amp;F  &amp;A  FR Lamm&amp;R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32" width="10.28125" style="0" customWidth="1"/>
  </cols>
  <sheetData>
    <row r="1" spans="1:32" ht="20.25">
      <c r="A1" s="19" t="s">
        <v>74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ht="12.75">
      <c r="A2" s="21"/>
      <c r="B2" s="14">
        <v>2000</v>
      </c>
      <c r="C2" s="14">
        <f>B2-1</f>
        <v>1999</v>
      </c>
      <c r="D2" s="14">
        <f aca="true" t="shared" si="0" ref="D2:AF2">C2-1</f>
        <v>1998</v>
      </c>
      <c r="E2" s="14">
        <f t="shared" si="0"/>
        <v>1997</v>
      </c>
      <c r="F2" s="14">
        <f t="shared" si="0"/>
        <v>1996</v>
      </c>
      <c r="G2" s="14">
        <f t="shared" si="0"/>
        <v>1995</v>
      </c>
      <c r="H2" s="14">
        <f t="shared" si="0"/>
        <v>1994</v>
      </c>
      <c r="I2" s="14">
        <f t="shared" si="0"/>
        <v>1993</v>
      </c>
      <c r="J2" s="14">
        <f t="shared" si="0"/>
        <v>1992</v>
      </c>
      <c r="K2" s="14">
        <f t="shared" si="0"/>
        <v>1991</v>
      </c>
      <c r="L2" s="14">
        <f t="shared" si="0"/>
        <v>1990</v>
      </c>
      <c r="M2" s="14">
        <f t="shared" si="0"/>
        <v>1989</v>
      </c>
      <c r="N2" s="14">
        <f t="shared" si="0"/>
        <v>1988</v>
      </c>
      <c r="O2" s="14">
        <f t="shared" si="0"/>
        <v>1987</v>
      </c>
      <c r="P2" s="14">
        <f t="shared" si="0"/>
        <v>1986</v>
      </c>
      <c r="Q2" s="14">
        <f t="shared" si="0"/>
        <v>1985</v>
      </c>
      <c r="R2" s="14">
        <f t="shared" si="0"/>
        <v>1984</v>
      </c>
      <c r="S2" s="14">
        <f t="shared" si="0"/>
        <v>1983</v>
      </c>
      <c r="T2" s="14">
        <f t="shared" si="0"/>
        <v>1982</v>
      </c>
      <c r="U2" s="14">
        <f t="shared" si="0"/>
        <v>1981</v>
      </c>
      <c r="V2" s="14">
        <f t="shared" si="0"/>
        <v>1980</v>
      </c>
      <c r="W2" s="14">
        <f t="shared" si="0"/>
        <v>1979</v>
      </c>
      <c r="X2" s="14">
        <f t="shared" si="0"/>
        <v>1978</v>
      </c>
      <c r="Y2" s="14">
        <f t="shared" si="0"/>
        <v>1977</v>
      </c>
      <c r="Z2" s="14">
        <f t="shared" si="0"/>
        <v>1976</v>
      </c>
      <c r="AA2" s="14">
        <f t="shared" si="0"/>
        <v>1975</v>
      </c>
      <c r="AB2" s="14">
        <f t="shared" si="0"/>
        <v>1974</v>
      </c>
      <c r="AC2" s="14">
        <f t="shared" si="0"/>
        <v>1973</v>
      </c>
      <c r="AD2" s="14">
        <f t="shared" si="0"/>
        <v>1972</v>
      </c>
      <c r="AE2" s="14">
        <f t="shared" si="0"/>
        <v>1971</v>
      </c>
      <c r="AF2" s="14">
        <f t="shared" si="0"/>
        <v>1970</v>
      </c>
    </row>
    <row r="3" spans="1:32" ht="12.75">
      <c r="A3" s="14" t="s">
        <v>0</v>
      </c>
      <c r="B3" s="1">
        <f>CombinedRaw!D4</f>
        <v>0</v>
      </c>
      <c r="C3" s="1">
        <f>CombinedRaw!H4</f>
        <v>0</v>
      </c>
      <c r="D3" s="1">
        <f>CombinedRaw!L4</f>
        <v>0</v>
      </c>
      <c r="E3" s="1">
        <f>CombinedRaw!P4</f>
        <v>0</v>
      </c>
      <c r="F3" s="1">
        <f>CombinedRaw!T4</f>
        <v>0</v>
      </c>
      <c r="G3" s="1">
        <f>CombinedRaw!X4</f>
        <v>0</v>
      </c>
      <c r="H3" s="1">
        <f>CombinedRaw!AB4</f>
        <v>0</v>
      </c>
      <c r="I3" s="1">
        <f>CombinedRaw!AF4</f>
        <v>0</v>
      </c>
      <c r="J3" s="1">
        <f>CombinedRaw!AJ4</f>
        <v>0</v>
      </c>
      <c r="K3" s="1">
        <f>CombinedRaw!AN4</f>
        <v>0</v>
      </c>
      <c r="L3" s="1">
        <f>CombinedRaw!AR4</f>
        <v>0</v>
      </c>
      <c r="M3" s="1">
        <f>CombinedRaw!AV4</f>
        <v>0</v>
      </c>
      <c r="N3" s="1">
        <f>CombinedRaw!AZ4</f>
        <v>0</v>
      </c>
      <c r="O3" s="1">
        <f>CombinedRaw!BD4</f>
        <v>0</v>
      </c>
      <c r="P3" s="1">
        <f>CombinedRaw!BH4</f>
        <v>0</v>
      </c>
      <c r="Q3" s="1">
        <f>CombinedRaw!BL4</f>
        <v>0</v>
      </c>
      <c r="R3" s="1">
        <f>CombinedRaw!BP4</f>
        <v>0</v>
      </c>
      <c r="S3" s="1">
        <f>CombinedRaw!BT4</f>
        <v>0</v>
      </c>
      <c r="T3" s="1">
        <f>CombinedRaw!BX4</f>
        <v>0</v>
      </c>
      <c r="U3" s="1">
        <f>CombinedRaw!CB4</f>
        <v>0</v>
      </c>
      <c r="V3" s="1">
        <f>CombinedRaw!CF4</f>
        <v>0</v>
      </c>
      <c r="W3" s="1">
        <f>CombinedRaw!CJ4</f>
        <v>0</v>
      </c>
      <c r="X3" s="1">
        <f>CombinedRaw!CN4</f>
        <v>0</v>
      </c>
      <c r="Y3" s="1">
        <f>CombinedRaw!CR4</f>
        <v>0</v>
      </c>
      <c r="Z3" s="1">
        <f>CombinedRaw!CV4</f>
        <v>0</v>
      </c>
      <c r="AA3" s="1">
        <f>CombinedRaw!CZ4</f>
        <v>0</v>
      </c>
      <c r="AB3" s="1">
        <f>CombinedRaw!DD4</f>
        <v>0</v>
      </c>
      <c r="AC3" s="1">
        <f>CombinedRaw!DH4</f>
        <v>0</v>
      </c>
      <c r="AD3" s="1">
        <f>CombinedRaw!DL4</f>
        <v>0</v>
      </c>
      <c r="AE3" s="1">
        <f>CombinedRaw!DP4</f>
        <v>0</v>
      </c>
      <c r="AF3" s="1">
        <f>CombinedRaw!DT4</f>
        <v>300</v>
      </c>
    </row>
    <row r="4" spans="1:32" ht="12.75">
      <c r="A4" s="14" t="s">
        <v>1</v>
      </c>
      <c r="B4" s="1">
        <f>CombinedRaw!D5</f>
        <v>0</v>
      </c>
      <c r="C4" s="1">
        <f>CombinedRaw!H5</f>
        <v>0</v>
      </c>
      <c r="D4" s="1">
        <f>CombinedRaw!L5</f>
        <v>0</v>
      </c>
      <c r="E4" s="1">
        <f>CombinedRaw!P5</f>
        <v>0</v>
      </c>
      <c r="F4" s="1">
        <f>CombinedRaw!T5</f>
        <v>0</v>
      </c>
      <c r="G4" s="1">
        <f>CombinedRaw!X5</f>
        <v>0</v>
      </c>
      <c r="H4" s="1">
        <f>CombinedRaw!AB5</f>
        <v>-30</v>
      </c>
      <c r="I4" s="1">
        <f>CombinedRaw!AF5</f>
        <v>0</v>
      </c>
      <c r="J4" s="1">
        <f>CombinedRaw!AJ5</f>
        <v>0</v>
      </c>
      <c r="K4" s="1">
        <f>CombinedRaw!AN5</f>
        <v>0</v>
      </c>
      <c r="L4" s="1">
        <f>CombinedRaw!AR5</f>
        <v>0</v>
      </c>
      <c r="M4" s="1">
        <f>CombinedRaw!AV5</f>
        <v>0</v>
      </c>
      <c r="N4" s="1">
        <f>CombinedRaw!AZ5</f>
        <v>0</v>
      </c>
      <c r="O4" s="1">
        <f>CombinedRaw!BD5</f>
        <v>0</v>
      </c>
      <c r="P4" s="1">
        <f>CombinedRaw!BH5</f>
        <v>0</v>
      </c>
      <c r="Q4" s="1">
        <f>CombinedRaw!BL5</f>
        <v>0</v>
      </c>
      <c r="R4" s="1">
        <f>CombinedRaw!BP5</f>
        <v>0</v>
      </c>
      <c r="S4" s="1">
        <f>CombinedRaw!BT5</f>
        <v>0</v>
      </c>
      <c r="T4" s="1">
        <f>CombinedRaw!BX5</f>
        <v>0</v>
      </c>
      <c r="U4" s="1">
        <f>CombinedRaw!CB5</f>
        <v>0</v>
      </c>
      <c r="V4" s="1">
        <f>CombinedRaw!CF5</f>
        <v>0</v>
      </c>
      <c r="W4" s="1">
        <f>CombinedRaw!CJ5</f>
        <v>0</v>
      </c>
      <c r="X4" s="1">
        <f>CombinedRaw!CN5</f>
        <v>0</v>
      </c>
      <c r="Y4" s="1">
        <f>CombinedRaw!CR5</f>
        <v>0</v>
      </c>
      <c r="Z4" s="1">
        <f>CombinedRaw!CV5</f>
        <v>0</v>
      </c>
      <c r="AA4" s="1">
        <f>CombinedRaw!CZ5</f>
        <v>0</v>
      </c>
      <c r="AB4" s="1">
        <f>CombinedRaw!DD5</f>
        <v>0</v>
      </c>
      <c r="AC4" s="1">
        <f>CombinedRaw!DH5</f>
        <v>0</v>
      </c>
      <c r="AD4" s="1">
        <f>CombinedRaw!DL5</f>
        <v>0</v>
      </c>
      <c r="AE4" s="1">
        <f>CombinedRaw!DP5</f>
        <v>0</v>
      </c>
      <c r="AF4" s="1">
        <f>CombinedRaw!DT5</f>
        <v>0</v>
      </c>
    </row>
    <row r="5" spans="1:32" ht="12.75">
      <c r="A5" s="14" t="s">
        <v>2</v>
      </c>
      <c r="B5" s="1">
        <f>CombinedRaw!D6</f>
        <v>849000</v>
      </c>
      <c r="C5" s="1">
        <f>CombinedRaw!H6</f>
        <v>860000</v>
      </c>
      <c r="D5" s="1">
        <f>CombinedRaw!L6</f>
        <v>848800</v>
      </c>
      <c r="E5" s="1">
        <f>CombinedRaw!P6</f>
        <v>910800</v>
      </c>
      <c r="F5" s="1">
        <f>CombinedRaw!T6</f>
        <v>910800</v>
      </c>
      <c r="G5" s="1">
        <f>CombinedRaw!X6</f>
        <v>880600</v>
      </c>
      <c r="H5" s="1">
        <f>CombinedRaw!AB6</f>
        <v>833000</v>
      </c>
      <c r="I5" s="1">
        <f>CombinedRaw!AF6</f>
        <v>810000</v>
      </c>
      <c r="J5" s="1">
        <f>CombinedRaw!AJ6</f>
        <v>859800</v>
      </c>
      <c r="K5" s="1">
        <f>CombinedRaw!AN6</f>
        <v>885900</v>
      </c>
      <c r="L5" s="1">
        <f>CombinedRaw!AR6</f>
        <v>1020000</v>
      </c>
      <c r="M5" s="1">
        <f>CombinedRaw!AV6</f>
        <v>960000</v>
      </c>
      <c r="N5" s="1">
        <f>CombinedRaw!AZ6</f>
        <v>960000</v>
      </c>
      <c r="O5" s="1">
        <f>CombinedRaw!BD6</f>
        <v>870500</v>
      </c>
      <c r="P5" s="1">
        <f>CombinedRaw!BH6</f>
        <v>870500</v>
      </c>
      <c r="Q5" s="1">
        <f>CombinedRaw!BL6</f>
        <v>964400</v>
      </c>
      <c r="R5" s="1">
        <f>CombinedRaw!BP6</f>
        <v>1064500</v>
      </c>
      <c r="S5" s="1">
        <f>CombinedRaw!BT6</f>
        <v>1074000</v>
      </c>
      <c r="T5" s="1">
        <f>CombinedRaw!BX6</f>
        <v>1074000</v>
      </c>
      <c r="U5" s="1">
        <f>CombinedRaw!CB6</f>
        <v>1074000</v>
      </c>
      <c r="V5" s="1">
        <f>CombinedRaw!CF6</f>
        <v>1079000</v>
      </c>
      <c r="W5" s="1">
        <f>CombinedRaw!CJ6</f>
        <v>1080915</v>
      </c>
      <c r="X5" s="1">
        <f>CombinedRaw!CN6</f>
        <v>967165</v>
      </c>
      <c r="Y5" s="1">
        <f>CombinedRaw!CR6</f>
        <v>1087200</v>
      </c>
      <c r="Z5" s="1">
        <f>CombinedRaw!CV6</f>
        <v>1091450</v>
      </c>
      <c r="AA5" s="1">
        <f>CombinedRaw!CZ6</f>
        <v>1093300</v>
      </c>
      <c r="AB5" s="1">
        <f>CombinedRaw!DD6</f>
        <v>1095700</v>
      </c>
      <c r="AC5" s="1">
        <f>CombinedRaw!DH6</f>
        <v>1151000</v>
      </c>
      <c r="AD5" s="1">
        <f>CombinedRaw!DL6</f>
        <v>1153200</v>
      </c>
      <c r="AE5" s="1">
        <f>CombinedRaw!DP6</f>
        <v>1113900</v>
      </c>
      <c r="AF5" s="1">
        <f>CombinedRaw!DT6</f>
        <v>1135000</v>
      </c>
    </row>
    <row r="6" spans="1:32" ht="12.75">
      <c r="A6" s="14" t="s">
        <v>3</v>
      </c>
      <c r="B6" s="1">
        <f>CombinedRaw!D7</f>
        <v>3665000</v>
      </c>
      <c r="C6" s="1">
        <f>CombinedRaw!H7</f>
        <v>3648610</v>
      </c>
      <c r="D6" s="1">
        <f>CombinedRaw!L7</f>
        <v>3571340</v>
      </c>
      <c r="E6" s="1">
        <f>CombinedRaw!P7</f>
        <v>3286500</v>
      </c>
      <c r="F6" s="1">
        <f>CombinedRaw!T7</f>
        <v>3195025</v>
      </c>
      <c r="G6" s="1">
        <f>CombinedRaw!X7</f>
        <v>3075240</v>
      </c>
      <c r="H6" s="1">
        <f>CombinedRaw!AB7</f>
        <v>2817345</v>
      </c>
      <c r="I6" s="1">
        <f>CombinedRaw!AF7</f>
        <v>2873835</v>
      </c>
      <c r="J6" s="1">
        <f>CombinedRaw!AJ7</f>
        <v>2837550</v>
      </c>
      <c r="K6" s="1">
        <f>CombinedRaw!AN7</f>
        <v>2857000</v>
      </c>
      <c r="L6" s="1">
        <f>CombinedRaw!AR7</f>
        <v>1687540</v>
      </c>
      <c r="M6" s="1">
        <f>CombinedRaw!AV7</f>
        <v>1687540</v>
      </c>
      <c r="N6" s="1">
        <f>CombinedRaw!AZ7</f>
        <v>1687540</v>
      </c>
      <c r="O6" s="1">
        <f>CombinedRaw!BD7</f>
        <v>1687540</v>
      </c>
      <c r="P6" s="1">
        <f>CombinedRaw!BH7</f>
        <v>1687540</v>
      </c>
      <c r="Q6" s="1">
        <f>CombinedRaw!BL7</f>
        <v>1625500</v>
      </c>
      <c r="R6" s="1">
        <f>CombinedRaw!BP7</f>
        <v>1625500</v>
      </c>
      <c r="S6" s="1">
        <f>CombinedRaw!BT7</f>
        <v>1625500</v>
      </c>
      <c r="T6" s="1">
        <f>CombinedRaw!BX7</f>
        <v>1625500</v>
      </c>
      <c r="U6" s="1">
        <f>CombinedRaw!CB7</f>
        <v>1625500</v>
      </c>
      <c r="V6" s="1">
        <f>CombinedRaw!CF7</f>
        <v>1625500</v>
      </c>
      <c r="W6" s="1">
        <f>CombinedRaw!CJ7</f>
        <v>1625500</v>
      </c>
      <c r="X6" s="1">
        <f>CombinedRaw!CN7</f>
        <v>1625500</v>
      </c>
      <c r="Y6" s="1">
        <f>CombinedRaw!CR7</f>
        <v>1625500</v>
      </c>
      <c r="Z6" s="1">
        <f>CombinedRaw!CV7</f>
        <v>1624800</v>
      </c>
      <c r="AA6" s="1">
        <f>CombinedRaw!CZ7</f>
        <v>1625000</v>
      </c>
      <c r="AB6" s="1">
        <f>CombinedRaw!DD7</f>
        <v>1624800</v>
      </c>
      <c r="AC6" s="1">
        <f>CombinedRaw!DH7</f>
        <v>1424900</v>
      </c>
      <c r="AD6" s="1">
        <f>CombinedRaw!DL7</f>
        <v>1431000</v>
      </c>
      <c r="AE6" s="1">
        <f>CombinedRaw!DP7</f>
        <v>1431000</v>
      </c>
      <c r="AF6" s="1">
        <f>CombinedRaw!DT7</f>
        <v>1431000</v>
      </c>
    </row>
    <row r="7" spans="1:32" ht="12.75">
      <c r="A7" s="14" t="s">
        <v>4</v>
      </c>
      <c r="B7" s="1">
        <f>CombinedRaw!D8</f>
        <v>5112000</v>
      </c>
      <c r="C7" s="1">
        <f>CombinedRaw!H8</f>
        <v>5222365</v>
      </c>
      <c r="D7" s="1">
        <f>CombinedRaw!L8</f>
        <v>5283850</v>
      </c>
      <c r="E7" s="1">
        <f>CombinedRaw!P8</f>
        <v>6023180</v>
      </c>
      <c r="F7" s="1">
        <f>CombinedRaw!T8</f>
        <v>6023180</v>
      </c>
      <c r="G7" s="1">
        <f>CombinedRaw!X8</f>
        <v>6023180</v>
      </c>
      <c r="H7" s="1">
        <f>CombinedRaw!AB8</f>
        <v>6146103</v>
      </c>
      <c r="I7" s="1">
        <f>CombinedRaw!AF8</f>
        <v>6146103</v>
      </c>
      <c r="J7" s="1">
        <f>CombinedRaw!AJ8</f>
        <v>5269503</v>
      </c>
      <c r="K7" s="1">
        <f>CombinedRaw!AN8</f>
        <v>5591966</v>
      </c>
      <c r="L7" s="1">
        <f>CombinedRaw!AR8</f>
        <v>5819500</v>
      </c>
      <c r="M7" s="1">
        <f>CombinedRaw!AV8</f>
        <v>6544000</v>
      </c>
      <c r="N7" s="1">
        <f>CombinedRaw!AZ8</f>
        <v>6544000</v>
      </c>
      <c r="O7" s="1">
        <f>CombinedRaw!BD8</f>
        <v>6615000</v>
      </c>
      <c r="P7" s="1">
        <f>CombinedRaw!BH8</f>
        <v>6650000</v>
      </c>
      <c r="Q7" s="1">
        <f>CombinedRaw!BL8</f>
        <v>7150000</v>
      </c>
      <c r="R7" s="1">
        <f>CombinedRaw!BP8</f>
        <v>7365000</v>
      </c>
      <c r="S7" s="1">
        <f>CombinedRaw!BT8</f>
        <v>7544000</v>
      </c>
      <c r="T7" s="1">
        <f>CombinedRaw!BX8</f>
        <v>7544000</v>
      </c>
      <c r="U7" s="1">
        <f>CombinedRaw!CB8</f>
        <v>7694000</v>
      </c>
      <c r="V7" s="1">
        <f>CombinedRaw!CF8</f>
        <v>7694000</v>
      </c>
      <c r="W7" s="1">
        <f>CombinedRaw!CJ8</f>
        <v>7694000</v>
      </c>
      <c r="X7" s="1">
        <f>CombinedRaw!CN8</f>
        <v>7375085</v>
      </c>
      <c r="Y7" s="1">
        <f>CombinedRaw!CR8</f>
        <v>6665176</v>
      </c>
      <c r="Z7" s="1">
        <f>CombinedRaw!CV8</f>
        <v>7375085</v>
      </c>
      <c r="AA7" s="1">
        <f>CombinedRaw!CZ8</f>
        <v>7159000</v>
      </c>
      <c r="AB7" s="1">
        <f>CombinedRaw!DD8</f>
        <v>7159000</v>
      </c>
      <c r="AC7" s="1">
        <f>CombinedRaw!DH8</f>
        <v>7152000</v>
      </c>
      <c r="AD7" s="1">
        <f>CombinedRaw!DL8</f>
        <v>7206000</v>
      </c>
      <c r="AE7" s="1">
        <f>CombinedRaw!DP8</f>
        <v>7198000</v>
      </c>
      <c r="AF7" s="1">
        <f>CombinedRaw!DT8</f>
        <v>7200000</v>
      </c>
    </row>
    <row r="8" spans="1:32" ht="12.75">
      <c r="A8" s="14" t="s">
        <v>5</v>
      </c>
      <c r="B8" s="1">
        <f>CombinedRaw!D9</f>
        <v>1463000</v>
      </c>
      <c r="C8" s="1">
        <f>CombinedRaw!H9</f>
        <v>1463000</v>
      </c>
      <c r="D8" s="1">
        <f>CombinedRaw!L9</f>
        <v>1453666</v>
      </c>
      <c r="E8" s="1">
        <f>CombinedRaw!P9</f>
        <v>2170000</v>
      </c>
      <c r="F8" s="1">
        <f>CombinedRaw!T9</f>
        <v>2170000</v>
      </c>
      <c r="G8" s="1">
        <f>CombinedRaw!X9</f>
        <v>2170000</v>
      </c>
      <c r="H8" s="1">
        <f>CombinedRaw!AB9</f>
        <v>2170000</v>
      </c>
      <c r="I8" s="1">
        <f>CombinedRaw!AF9</f>
        <v>2113100</v>
      </c>
      <c r="J8" s="1">
        <f>CombinedRaw!AJ9</f>
        <v>2190000</v>
      </c>
      <c r="K8" s="1">
        <f>CombinedRaw!AN9</f>
        <v>2188800</v>
      </c>
      <c r="L8" s="1">
        <f>CombinedRaw!AR9</f>
        <v>2188800</v>
      </c>
      <c r="M8" s="1">
        <f>CombinedRaw!AV9</f>
        <v>2138900</v>
      </c>
      <c r="N8" s="1">
        <f>CombinedRaw!AZ9</f>
        <v>2154000</v>
      </c>
      <c r="O8" s="1">
        <f>CombinedRaw!BD9</f>
        <v>2154000</v>
      </c>
      <c r="P8" s="1">
        <f>CombinedRaw!BH9</f>
        <v>2179000</v>
      </c>
      <c r="Q8" s="1">
        <f>CombinedRaw!BL9</f>
        <v>2289000</v>
      </c>
      <c r="R8" s="1">
        <f>CombinedRaw!BP9</f>
        <v>2300000</v>
      </c>
      <c r="S8" s="1">
        <f>CombinedRaw!BT9</f>
        <v>2130000</v>
      </c>
      <c r="T8" s="1">
        <f>CombinedRaw!BX9</f>
        <v>2350000</v>
      </c>
      <c r="U8" s="1">
        <f>CombinedRaw!CB9</f>
        <v>2350000</v>
      </c>
      <c r="V8" s="1">
        <f>CombinedRaw!CF9</f>
        <v>2745000</v>
      </c>
      <c r="W8" s="1">
        <f>CombinedRaw!CJ9</f>
        <v>2390000</v>
      </c>
      <c r="X8" s="1">
        <f>CombinedRaw!CN9</f>
        <v>2410000</v>
      </c>
      <c r="Y8" s="1">
        <f>CombinedRaw!CR9</f>
        <v>1880000</v>
      </c>
      <c r="Z8" s="1">
        <f>CombinedRaw!CV9</f>
        <v>2540000</v>
      </c>
      <c r="AA8" s="1">
        <f>CombinedRaw!CZ9</f>
        <v>2600000</v>
      </c>
      <c r="AB8" s="1">
        <f>CombinedRaw!DD9</f>
        <v>2655000</v>
      </c>
      <c r="AC8" s="1">
        <f>CombinedRaw!DH9</f>
        <v>2770000</v>
      </c>
      <c r="AD8" s="1">
        <f>CombinedRaw!DL9</f>
        <v>2900000</v>
      </c>
      <c r="AE8" s="1">
        <f>CombinedRaw!DP9</f>
        <v>2933336</v>
      </c>
      <c r="AF8" s="1">
        <f>CombinedRaw!DT9</f>
        <v>2966668</v>
      </c>
    </row>
    <row r="9" spans="1:32" ht="12.75">
      <c r="A9" s="14" t="s">
        <v>6</v>
      </c>
      <c r="B9" s="1">
        <f>CombinedRaw!D10</f>
        <v>0</v>
      </c>
      <c r="C9" s="1">
        <f>CombinedRaw!H10</f>
        <v>0</v>
      </c>
      <c r="D9" s="1">
        <f>CombinedRaw!L10</f>
        <v>0</v>
      </c>
      <c r="E9" s="1">
        <f>CombinedRaw!P10</f>
        <v>10000</v>
      </c>
      <c r="F9" s="1">
        <f>CombinedRaw!T10</f>
        <v>0</v>
      </c>
      <c r="G9" s="1">
        <f>CombinedRaw!X10</f>
        <v>0</v>
      </c>
      <c r="H9" s="1">
        <f>CombinedRaw!AB10</f>
        <v>0</v>
      </c>
      <c r="I9" s="1">
        <f>CombinedRaw!AF10</f>
        <v>0</v>
      </c>
      <c r="J9" s="1">
        <f>CombinedRaw!AJ10</f>
        <v>0</v>
      </c>
      <c r="K9" s="1">
        <f>CombinedRaw!AN10</f>
        <v>0</v>
      </c>
      <c r="L9" s="1">
        <f>CombinedRaw!AR10</f>
        <v>0</v>
      </c>
      <c r="M9" s="1">
        <f>CombinedRaw!AV10</f>
        <v>0</v>
      </c>
      <c r="N9" s="1">
        <f>CombinedRaw!AZ10</f>
        <v>0</v>
      </c>
      <c r="O9" s="1">
        <f>CombinedRaw!BD10</f>
        <v>0</v>
      </c>
      <c r="P9" s="1">
        <f>CombinedRaw!BH10</f>
        <v>0</v>
      </c>
      <c r="Q9" s="1">
        <f>CombinedRaw!BL10</f>
        <v>800</v>
      </c>
      <c r="R9" s="1">
        <f>CombinedRaw!BP10</f>
        <v>0</v>
      </c>
      <c r="S9" s="1">
        <f>CombinedRaw!BT10</f>
        <v>0</v>
      </c>
      <c r="T9" s="1">
        <f>CombinedRaw!BX10</f>
        <v>0</v>
      </c>
      <c r="U9" s="1">
        <f>CombinedRaw!CB10</f>
        <v>0</v>
      </c>
      <c r="V9" s="1">
        <f>CombinedRaw!CF10</f>
        <v>0</v>
      </c>
      <c r="W9" s="1">
        <f>CombinedRaw!CJ10</f>
        <v>0</v>
      </c>
      <c r="X9" s="1">
        <f>CombinedRaw!CN10</f>
        <v>0</v>
      </c>
      <c r="Y9" s="1">
        <f>CombinedRaw!CR10</f>
        <v>0</v>
      </c>
      <c r="Z9" s="1">
        <f>CombinedRaw!CV10</f>
        <v>0</v>
      </c>
      <c r="AA9" s="1">
        <f>CombinedRaw!CZ10</f>
        <v>0</v>
      </c>
      <c r="AB9" s="1">
        <f>CombinedRaw!DD10</f>
        <v>0</v>
      </c>
      <c r="AC9" s="1">
        <f>CombinedRaw!DH10</f>
        <v>0</v>
      </c>
      <c r="AD9" s="1">
        <f>CombinedRaw!DL10</f>
        <v>0</v>
      </c>
      <c r="AE9" s="1">
        <f>CombinedRaw!DP10</f>
        <v>0</v>
      </c>
      <c r="AF9" s="1">
        <f>CombinedRaw!DT10</f>
        <v>0</v>
      </c>
    </row>
    <row r="10" spans="1:32" ht="12.75">
      <c r="A10" s="14" t="s">
        <v>7</v>
      </c>
      <c r="B10" s="1">
        <f>CombinedRaw!D11</f>
        <v>0</v>
      </c>
      <c r="C10" s="1">
        <f>CombinedRaw!H11</f>
        <v>0</v>
      </c>
      <c r="D10" s="1">
        <f>CombinedRaw!L11</f>
        <v>0</v>
      </c>
      <c r="E10" s="1">
        <f>CombinedRaw!P11</f>
        <v>0</v>
      </c>
      <c r="F10" s="1">
        <f>CombinedRaw!T11</f>
        <v>0</v>
      </c>
      <c r="G10" s="1">
        <f>CombinedRaw!X11</f>
        <v>0</v>
      </c>
      <c r="H10" s="1">
        <f>CombinedRaw!AB11</f>
        <v>0</v>
      </c>
      <c r="I10" s="1">
        <f>CombinedRaw!AF11</f>
        <v>0</v>
      </c>
      <c r="J10" s="1">
        <f>CombinedRaw!AJ11</f>
        <v>0</v>
      </c>
      <c r="K10" s="1">
        <f>CombinedRaw!AN11</f>
        <v>0</v>
      </c>
      <c r="L10" s="1">
        <f>CombinedRaw!AR11</f>
        <v>0</v>
      </c>
      <c r="M10" s="1">
        <f>CombinedRaw!AV11</f>
        <v>0</v>
      </c>
      <c r="N10" s="1">
        <f>CombinedRaw!AZ11</f>
        <v>0</v>
      </c>
      <c r="O10" s="1">
        <f>CombinedRaw!BD11</f>
        <v>0</v>
      </c>
      <c r="P10" s="1">
        <f>CombinedRaw!BH11</f>
        <v>0</v>
      </c>
      <c r="Q10" s="1">
        <f>CombinedRaw!BL11</f>
        <v>0</v>
      </c>
      <c r="R10" s="1">
        <f>CombinedRaw!BP11</f>
        <v>0</v>
      </c>
      <c r="S10" s="1">
        <f>CombinedRaw!BT11</f>
        <v>0</v>
      </c>
      <c r="T10" s="1">
        <f>CombinedRaw!BX11</f>
        <v>0</v>
      </c>
      <c r="U10" s="1">
        <f>CombinedRaw!CB11</f>
        <v>0</v>
      </c>
      <c r="V10" s="1">
        <f>CombinedRaw!CF11</f>
        <v>0</v>
      </c>
      <c r="W10" s="1">
        <f>CombinedRaw!CJ11</f>
        <v>0</v>
      </c>
      <c r="X10" s="1">
        <f>CombinedRaw!CN11</f>
        <v>0</v>
      </c>
      <c r="Y10" s="1">
        <f>CombinedRaw!CR11</f>
        <v>0</v>
      </c>
      <c r="Z10" s="1">
        <f>CombinedRaw!CV11</f>
        <v>0</v>
      </c>
      <c r="AA10" s="1">
        <f>CombinedRaw!CZ11</f>
        <v>0</v>
      </c>
      <c r="AB10" s="1">
        <f>CombinedRaw!DD11</f>
        <v>0</v>
      </c>
      <c r="AC10" s="1">
        <f>CombinedRaw!DH11</f>
        <v>40</v>
      </c>
      <c r="AD10" s="1">
        <f>CombinedRaw!DL11</f>
        <v>40</v>
      </c>
      <c r="AE10" s="1">
        <f>CombinedRaw!DP11</f>
        <v>30</v>
      </c>
      <c r="AF10" s="1">
        <f>CombinedRaw!DT11</f>
        <v>20</v>
      </c>
    </row>
    <row r="11" spans="1:32" ht="12.75">
      <c r="A11" s="14" t="s">
        <v>8</v>
      </c>
      <c r="B11" s="1">
        <f>CombinedRaw!D12</f>
        <v>850000</v>
      </c>
      <c r="C11" s="1">
        <f>CombinedRaw!H12</f>
        <v>1000000</v>
      </c>
      <c r="D11" s="1">
        <f>CombinedRaw!L12</f>
        <v>980000</v>
      </c>
      <c r="E11" s="1">
        <f>CombinedRaw!P12</f>
        <v>1010000</v>
      </c>
      <c r="F11" s="1">
        <f>CombinedRaw!T12</f>
        <v>945000</v>
      </c>
      <c r="G11" s="1">
        <f>CombinedRaw!X12</f>
        <v>945000</v>
      </c>
      <c r="H11" s="1">
        <f>CombinedRaw!AB12</f>
        <v>947000</v>
      </c>
      <c r="I11" s="1">
        <f>CombinedRaw!AF12</f>
        <v>983000</v>
      </c>
      <c r="J11" s="1">
        <f>CombinedRaw!AJ12</f>
        <v>990000</v>
      </c>
      <c r="K11" s="1">
        <f>CombinedRaw!AN12</f>
        <v>1023000</v>
      </c>
      <c r="L11" s="1">
        <f>CombinedRaw!AR12</f>
        <v>535000</v>
      </c>
      <c r="M11" s="1">
        <f>CombinedRaw!AV12</f>
        <v>580000</v>
      </c>
      <c r="N11" s="1">
        <f>CombinedRaw!AZ12</f>
        <v>630000</v>
      </c>
      <c r="O11" s="1">
        <f>CombinedRaw!BD12</f>
        <v>680000</v>
      </c>
      <c r="P11" s="1">
        <f>CombinedRaw!BH12</f>
        <v>760000</v>
      </c>
      <c r="Q11" s="1">
        <f>CombinedRaw!BL12</f>
        <v>760000</v>
      </c>
      <c r="R11" s="1">
        <f>CombinedRaw!BP12</f>
        <v>841550</v>
      </c>
      <c r="S11" s="1">
        <f>CombinedRaw!BT12</f>
        <v>1190000</v>
      </c>
      <c r="T11" s="1">
        <f>CombinedRaw!BX12</f>
        <v>1271700</v>
      </c>
      <c r="U11" s="1">
        <f>CombinedRaw!CB12</f>
        <v>1353800</v>
      </c>
      <c r="V11" s="1">
        <f>CombinedRaw!CF12</f>
        <v>1416004</v>
      </c>
      <c r="W11" s="1">
        <f>CombinedRaw!CJ12</f>
        <v>1428700</v>
      </c>
      <c r="X11" s="1">
        <f>CombinedRaw!CN12</f>
        <v>1437000</v>
      </c>
      <c r="Y11" s="1">
        <f>CombinedRaw!CR12</f>
        <v>1271480</v>
      </c>
      <c r="Z11" s="1">
        <f>CombinedRaw!CV12</f>
        <v>1082783</v>
      </c>
      <c r="AA11" s="1">
        <f>CombinedRaw!CZ12</f>
        <v>1089653</v>
      </c>
      <c r="AB11" s="1">
        <f>CombinedRaw!DD12</f>
        <v>1057910</v>
      </c>
      <c r="AC11" s="1">
        <f>CombinedRaw!DH12</f>
        <v>1229000</v>
      </c>
      <c r="AD11" s="1">
        <f>CombinedRaw!DL12</f>
        <v>1064000</v>
      </c>
      <c r="AE11" s="1">
        <f>CombinedRaw!DP12</f>
        <v>1050000</v>
      </c>
      <c r="AF11" s="1">
        <f>CombinedRaw!DT12</f>
        <v>1040000</v>
      </c>
    </row>
    <row r="12" spans="1:32" ht="12.75">
      <c r="A12" s="14" t="s">
        <v>9</v>
      </c>
      <c r="B12" s="1">
        <f>CombinedRaw!D13</f>
        <v>150</v>
      </c>
      <c r="C12" s="1">
        <f>CombinedRaw!H13</f>
        <v>150</v>
      </c>
      <c r="D12" s="1">
        <f>CombinedRaw!L13</f>
        <v>24364</v>
      </c>
      <c r="E12" s="1">
        <f>CombinedRaw!P13</f>
        <v>24364</v>
      </c>
      <c r="F12" s="1">
        <f>CombinedRaw!T13</f>
        <v>400</v>
      </c>
      <c r="G12" s="1">
        <f>CombinedRaw!X13</f>
        <v>19107</v>
      </c>
      <c r="H12" s="1">
        <f>CombinedRaw!AB13</f>
        <v>0</v>
      </c>
      <c r="I12" s="1">
        <f>CombinedRaw!AF13</f>
        <v>0</v>
      </c>
      <c r="J12" s="1">
        <f>CombinedRaw!AJ13</f>
        <v>150</v>
      </c>
      <c r="K12" s="1">
        <f>CombinedRaw!AN13</f>
        <v>125</v>
      </c>
      <c r="L12" s="1">
        <f>CombinedRaw!AR13</f>
        <v>125</v>
      </c>
      <c r="M12" s="1">
        <f>CombinedRaw!AV13</f>
        <v>125</v>
      </c>
      <c r="N12" s="1">
        <f>CombinedRaw!AZ13</f>
        <v>0</v>
      </c>
      <c r="O12" s="1">
        <f>CombinedRaw!BD13</f>
        <v>500</v>
      </c>
      <c r="P12" s="1">
        <f>CombinedRaw!BH13</f>
        <v>0</v>
      </c>
      <c r="Q12" s="1">
        <f>CombinedRaw!BL13</f>
        <v>0</v>
      </c>
      <c r="R12" s="1">
        <f>CombinedRaw!BP13</f>
        <v>0</v>
      </c>
      <c r="S12" s="1">
        <f>CombinedRaw!BT13</f>
        <v>-40000</v>
      </c>
      <c r="T12" s="1">
        <f>CombinedRaw!BX13</f>
        <v>0</v>
      </c>
      <c r="U12" s="1">
        <f>CombinedRaw!CB13</f>
        <v>13800</v>
      </c>
      <c r="V12" s="1">
        <f>CombinedRaw!CF13</f>
        <v>0</v>
      </c>
      <c r="W12" s="1">
        <f>CombinedRaw!CJ13</f>
        <v>0</v>
      </c>
      <c r="X12" s="1">
        <f>CombinedRaw!CN13</f>
        <v>0</v>
      </c>
      <c r="Y12" s="1">
        <f>CombinedRaw!CR13</f>
        <v>0</v>
      </c>
      <c r="Z12" s="1">
        <f>CombinedRaw!CV13</f>
        <v>0</v>
      </c>
      <c r="AA12" s="1">
        <f>CombinedRaw!CZ13</f>
        <v>0</v>
      </c>
      <c r="AB12" s="1">
        <f>CombinedRaw!DD13</f>
        <v>0</v>
      </c>
      <c r="AC12" s="1">
        <f>CombinedRaw!DH13</f>
        <v>0</v>
      </c>
      <c r="AD12" s="1">
        <f>CombinedRaw!DL13</f>
        <v>0</v>
      </c>
      <c r="AE12" s="1">
        <f>CombinedRaw!DP13</f>
        <v>0</v>
      </c>
      <c r="AF12" s="1">
        <f>CombinedRaw!DT13</f>
        <v>0</v>
      </c>
    </row>
    <row r="13" spans="1:32" ht="12.75">
      <c r="A13" s="14" t="s">
        <v>10</v>
      </c>
      <c r="B13" s="1">
        <f>CombinedRaw!D14</f>
        <v>300</v>
      </c>
      <c r="C13" s="1">
        <f>CombinedRaw!H14</f>
        <v>8500</v>
      </c>
      <c r="D13" s="1">
        <f>CombinedRaw!L14</f>
        <v>12000</v>
      </c>
      <c r="E13" s="1">
        <f>CombinedRaw!P14</f>
        <v>13000</v>
      </c>
      <c r="F13" s="1">
        <f>CombinedRaw!T14</f>
        <v>13000</v>
      </c>
      <c r="G13" s="1">
        <f>CombinedRaw!X14</f>
        <v>13000</v>
      </c>
      <c r="H13" s="1">
        <f>CombinedRaw!AB14</f>
        <v>11300</v>
      </c>
      <c r="I13" s="1">
        <f>CombinedRaw!AF14</f>
        <v>11953</v>
      </c>
      <c r="J13" s="1">
        <f>CombinedRaw!AJ14</f>
        <v>13275</v>
      </c>
      <c r="K13" s="1">
        <f>CombinedRaw!AN14</f>
        <v>16500</v>
      </c>
      <c r="L13" s="1">
        <f>CombinedRaw!AR14</f>
        <v>21000</v>
      </c>
      <c r="M13" s="1">
        <f>CombinedRaw!AV14</f>
        <v>21000</v>
      </c>
      <c r="N13" s="1">
        <f>CombinedRaw!AZ14</f>
        <v>21000</v>
      </c>
      <c r="O13" s="1">
        <f>CombinedRaw!BD14</f>
        <v>21000</v>
      </c>
      <c r="P13" s="1">
        <f>CombinedRaw!BH14</f>
        <v>22500</v>
      </c>
      <c r="Q13" s="1">
        <f>CombinedRaw!BL14</f>
        <v>23500</v>
      </c>
      <c r="R13" s="1">
        <f>CombinedRaw!BP14</f>
        <v>96000</v>
      </c>
      <c r="S13" s="1">
        <f>CombinedRaw!BT14</f>
        <v>96000</v>
      </c>
      <c r="T13" s="1">
        <f>CombinedRaw!BX14</f>
        <v>96000</v>
      </c>
      <c r="U13" s="1">
        <f>CombinedRaw!CB14</f>
        <v>96000</v>
      </c>
      <c r="V13" s="1">
        <f>CombinedRaw!CF14</f>
        <v>96000</v>
      </c>
      <c r="W13" s="1">
        <f>CombinedRaw!CJ14</f>
        <v>96000</v>
      </c>
      <c r="X13" s="1">
        <f>CombinedRaw!CN14</f>
        <v>103228</v>
      </c>
      <c r="Y13" s="1">
        <f>CombinedRaw!CR14</f>
        <v>103228</v>
      </c>
      <c r="Z13" s="1">
        <f>CombinedRaw!CV14</f>
        <v>94116</v>
      </c>
      <c r="AA13" s="1">
        <f>CombinedRaw!CZ14</f>
        <v>90200</v>
      </c>
      <c r="AB13" s="1">
        <f>CombinedRaw!DD14</f>
        <v>93200</v>
      </c>
      <c r="AC13" s="1">
        <f>CombinedRaw!DH14</f>
        <v>113450</v>
      </c>
      <c r="AD13" s="1">
        <f>CombinedRaw!DL14</f>
        <v>114350</v>
      </c>
      <c r="AE13" s="1">
        <f>CombinedRaw!DP14</f>
        <v>113450</v>
      </c>
      <c r="AF13" s="1">
        <f>CombinedRaw!DT14</f>
        <v>113266</v>
      </c>
    </row>
    <row r="14" spans="1:32" ht="12.75">
      <c r="A14" s="14" t="s">
        <v>11</v>
      </c>
      <c r="B14" s="1">
        <f>CombinedRaw!D15</f>
        <v>1510500</v>
      </c>
      <c r="C14" s="1">
        <f>CombinedRaw!H15</f>
        <v>1540750</v>
      </c>
      <c r="D14" s="1">
        <f>CombinedRaw!L15</f>
        <v>1603900</v>
      </c>
      <c r="E14" s="1">
        <f>CombinedRaw!P15</f>
        <v>1604750</v>
      </c>
      <c r="F14" s="1">
        <f>CombinedRaw!T15</f>
        <v>1623250</v>
      </c>
      <c r="G14" s="1">
        <f>CombinedRaw!X15</f>
        <v>1636150</v>
      </c>
      <c r="H14" s="1">
        <f>CombinedRaw!AB15</f>
        <v>1704100</v>
      </c>
      <c r="I14" s="1">
        <f>CombinedRaw!AF15</f>
        <v>1734600</v>
      </c>
      <c r="J14" s="1">
        <f>CombinedRaw!AJ15</f>
        <v>1669600</v>
      </c>
      <c r="K14" s="1">
        <f>CombinedRaw!AN15</f>
        <v>1769600</v>
      </c>
      <c r="L14" s="1">
        <f>CombinedRaw!AR15</f>
        <v>2038000</v>
      </c>
      <c r="M14" s="1">
        <f>CombinedRaw!AV15</f>
        <v>2038000</v>
      </c>
      <c r="N14" s="1">
        <f>CombinedRaw!AZ15</f>
        <v>2038000</v>
      </c>
      <c r="O14" s="1">
        <f>CombinedRaw!BD15</f>
        <v>2038000</v>
      </c>
      <c r="P14" s="1">
        <f>CombinedRaw!BH15</f>
        <v>2038000</v>
      </c>
      <c r="Q14" s="1">
        <f>CombinedRaw!BL15</f>
        <v>2038000</v>
      </c>
      <c r="R14" s="1">
        <f>CombinedRaw!BP15</f>
        <v>2051600</v>
      </c>
      <c r="S14" s="1">
        <f>CombinedRaw!BT15</f>
        <v>2071800</v>
      </c>
      <c r="T14" s="1">
        <f>CombinedRaw!BX15</f>
        <v>2092000</v>
      </c>
      <c r="U14" s="1">
        <f>CombinedRaw!CB15</f>
        <v>2107700</v>
      </c>
      <c r="V14" s="1">
        <f>CombinedRaw!CF15</f>
        <v>2157900</v>
      </c>
      <c r="W14" s="1">
        <f>CombinedRaw!CJ15</f>
        <v>2209100</v>
      </c>
      <c r="X14" s="1">
        <f>CombinedRaw!CN15</f>
        <v>2369000</v>
      </c>
      <c r="Y14" s="1">
        <f>CombinedRaw!CR15</f>
        <v>2369000</v>
      </c>
      <c r="Z14" s="1">
        <f>CombinedRaw!CV15</f>
        <v>2641370</v>
      </c>
      <c r="AA14" s="1">
        <f>CombinedRaw!CZ15</f>
        <v>2748200</v>
      </c>
      <c r="AB14" s="1">
        <f>CombinedRaw!DD15</f>
        <v>2897970</v>
      </c>
      <c r="AC14" s="1">
        <f>CombinedRaw!DH15</f>
        <v>2941000</v>
      </c>
      <c r="AD14" s="1">
        <f>CombinedRaw!DL15</f>
        <v>2950000</v>
      </c>
      <c r="AE14" s="1">
        <f>CombinedRaw!DP15</f>
        <v>2961250</v>
      </c>
      <c r="AF14" s="1">
        <f>CombinedRaw!DT15</f>
        <v>2972500</v>
      </c>
    </row>
    <row r="15" spans="1:32" ht="12.75">
      <c r="A15" s="14" t="s">
        <v>12</v>
      </c>
      <c r="B15" s="1">
        <f>CombinedRaw!D16</f>
        <v>2000</v>
      </c>
      <c r="C15" s="1">
        <f>CombinedRaw!H16</f>
        <v>2000</v>
      </c>
      <c r="D15" s="1">
        <f>CombinedRaw!L16</f>
        <v>20000</v>
      </c>
      <c r="E15" s="1">
        <f>CombinedRaw!P16</f>
        <v>20000</v>
      </c>
      <c r="F15" s="1">
        <f>CombinedRaw!T16</f>
        <v>2000</v>
      </c>
      <c r="G15" s="1">
        <f>CombinedRaw!X16</f>
        <v>3500</v>
      </c>
      <c r="H15" s="1">
        <f>CombinedRaw!AB16</f>
        <v>2500</v>
      </c>
      <c r="I15" s="1">
        <f>CombinedRaw!AF16</f>
        <v>2500</v>
      </c>
      <c r="J15" s="1">
        <f>CombinedRaw!AJ16</f>
        <v>2000</v>
      </c>
      <c r="K15" s="1">
        <f>CombinedRaw!AN16</f>
        <v>2000</v>
      </c>
      <c r="L15" s="1">
        <f>CombinedRaw!AR16</f>
        <v>0</v>
      </c>
      <c r="M15" s="1">
        <f>CombinedRaw!AV16</f>
        <v>0</v>
      </c>
      <c r="N15" s="1">
        <f>CombinedRaw!AZ16</f>
        <v>0</v>
      </c>
      <c r="O15" s="1">
        <f>CombinedRaw!BD16</f>
        <v>0</v>
      </c>
      <c r="P15" s="1">
        <f>CombinedRaw!BH16</f>
        <v>0</v>
      </c>
      <c r="Q15" s="1">
        <f>CombinedRaw!BL16</f>
        <v>0</v>
      </c>
      <c r="R15" s="1">
        <f>CombinedRaw!BP16</f>
        <v>0</v>
      </c>
      <c r="S15" s="1">
        <f>CombinedRaw!BT16</f>
        <v>0</v>
      </c>
      <c r="T15" s="1">
        <f>CombinedRaw!BX16</f>
        <v>0</v>
      </c>
      <c r="U15" s="1">
        <f>CombinedRaw!CB16</f>
        <v>0</v>
      </c>
      <c r="V15" s="1">
        <f>CombinedRaw!CF16</f>
        <v>0</v>
      </c>
      <c r="W15" s="1">
        <f>CombinedRaw!CJ16</f>
        <v>300</v>
      </c>
      <c r="X15" s="1">
        <f>CombinedRaw!CN16</f>
        <v>500</v>
      </c>
      <c r="Y15" s="1">
        <f>CombinedRaw!CR16</f>
        <v>1000</v>
      </c>
      <c r="Z15" s="1">
        <f>CombinedRaw!CV16</f>
        <v>1000</v>
      </c>
      <c r="AA15" s="1">
        <f>CombinedRaw!CZ16</f>
        <v>1000</v>
      </c>
      <c r="AB15" s="1">
        <f>CombinedRaw!DD16</f>
        <v>1000</v>
      </c>
      <c r="AC15" s="1">
        <f>CombinedRaw!DH16</f>
        <v>100</v>
      </c>
      <c r="AD15" s="1">
        <f>CombinedRaw!DL16</f>
        <v>1000</v>
      </c>
      <c r="AE15" s="1">
        <f>CombinedRaw!DP16</f>
        <v>1250</v>
      </c>
      <c r="AF15" s="1">
        <f>CombinedRaw!DT16</f>
        <v>1500</v>
      </c>
    </row>
    <row r="16" spans="1:32" ht="12.75">
      <c r="A16" s="14" t="s">
        <v>13</v>
      </c>
      <c r="B16" s="1">
        <f>CombinedRaw!D17</f>
        <v>0</v>
      </c>
      <c r="C16" s="1">
        <f>CombinedRaw!H17</f>
        <v>0</v>
      </c>
      <c r="D16" s="1">
        <f>CombinedRaw!L17</f>
        <v>0</v>
      </c>
      <c r="E16" s="1">
        <f>CombinedRaw!P17</f>
        <v>0</v>
      </c>
      <c r="F16" s="1">
        <f>CombinedRaw!T17</f>
        <v>0</v>
      </c>
      <c r="G16" s="1">
        <f>CombinedRaw!X17</f>
        <v>12893</v>
      </c>
      <c r="H16" s="1">
        <f>CombinedRaw!AB17</f>
        <v>6400</v>
      </c>
      <c r="I16" s="1">
        <f>CombinedRaw!AF17</f>
        <v>6400</v>
      </c>
      <c r="J16" s="1">
        <f>CombinedRaw!AJ17</f>
        <v>6400</v>
      </c>
      <c r="K16" s="1">
        <f>CombinedRaw!AN17</f>
        <v>6200</v>
      </c>
      <c r="L16" s="1">
        <f>CombinedRaw!AR17</f>
        <v>6200</v>
      </c>
      <c r="M16" s="1">
        <f>CombinedRaw!AV17</f>
        <v>6225</v>
      </c>
      <c r="N16" s="1">
        <f>CombinedRaw!AZ17</f>
        <v>6125</v>
      </c>
      <c r="O16" s="1">
        <f>CombinedRaw!BD17</f>
        <v>6025</v>
      </c>
      <c r="P16" s="1">
        <f>CombinedRaw!BH17</f>
        <v>6050</v>
      </c>
      <c r="Q16" s="1">
        <f>CombinedRaw!BL17</f>
        <v>6050</v>
      </c>
      <c r="R16" s="1">
        <f>CombinedRaw!BP17</f>
        <v>5900</v>
      </c>
      <c r="S16" s="1">
        <f>CombinedRaw!BT17</f>
        <v>5900</v>
      </c>
      <c r="T16" s="1">
        <f>CombinedRaw!BX17</f>
        <v>5900</v>
      </c>
      <c r="U16" s="1">
        <f>CombinedRaw!CB17</f>
        <v>5950</v>
      </c>
      <c r="V16" s="1">
        <f>CombinedRaw!CF17</f>
        <v>5950</v>
      </c>
      <c r="W16" s="1">
        <f>CombinedRaw!CJ17</f>
        <v>5950</v>
      </c>
      <c r="X16" s="1">
        <f>CombinedRaw!CN17</f>
        <v>5950</v>
      </c>
      <c r="Y16" s="1">
        <f>CombinedRaw!CR17</f>
        <v>8350</v>
      </c>
      <c r="Z16" s="1">
        <f>CombinedRaw!CV17</f>
        <v>8250</v>
      </c>
      <c r="AA16" s="1">
        <f>CombinedRaw!CZ17</f>
        <v>8250</v>
      </c>
      <c r="AB16" s="1">
        <f>CombinedRaw!DD17</f>
        <v>8250</v>
      </c>
      <c r="AC16" s="1">
        <f>CombinedRaw!DH17</f>
        <v>7550</v>
      </c>
      <c r="AD16" s="1">
        <f>CombinedRaw!DL17</f>
        <v>8250</v>
      </c>
      <c r="AE16" s="1">
        <f>CombinedRaw!DP17</f>
        <v>8200</v>
      </c>
      <c r="AF16" s="1">
        <f>CombinedRaw!DT17</f>
        <v>8200</v>
      </c>
    </row>
    <row r="17" spans="1:32" ht="12.75">
      <c r="A17" s="14" t="s">
        <v>14</v>
      </c>
      <c r="B17" s="1">
        <f>CombinedRaw!D18</f>
        <v>27000</v>
      </c>
      <c r="C17" s="1">
        <f>CombinedRaw!H18</f>
        <v>27000</v>
      </c>
      <c r="D17" s="1">
        <f>CombinedRaw!L18</f>
        <v>29000</v>
      </c>
      <c r="E17" s="1">
        <f>CombinedRaw!P18</f>
        <v>27000</v>
      </c>
      <c r="F17" s="1">
        <f>CombinedRaw!T18</f>
        <v>28000</v>
      </c>
      <c r="G17" s="1">
        <f>CombinedRaw!X18</f>
        <v>28000</v>
      </c>
      <c r="H17" s="1">
        <f>CombinedRaw!AB18</f>
        <v>27500</v>
      </c>
      <c r="I17" s="1">
        <f>CombinedRaw!AF18</f>
        <v>21500</v>
      </c>
      <c r="J17" s="1">
        <f>CombinedRaw!AJ18</f>
        <v>24500</v>
      </c>
      <c r="K17" s="1">
        <f>CombinedRaw!AN18</f>
        <v>23000</v>
      </c>
      <c r="L17" s="1">
        <f>CombinedRaw!AR18</f>
        <v>19000</v>
      </c>
      <c r="M17" s="1">
        <f>CombinedRaw!AV18</f>
        <v>20000</v>
      </c>
      <c r="N17" s="1">
        <f>CombinedRaw!AZ18</f>
        <v>20500</v>
      </c>
      <c r="O17" s="1">
        <f>CombinedRaw!BD18</f>
        <v>20950</v>
      </c>
      <c r="P17" s="1">
        <f>CombinedRaw!BH18</f>
        <v>18500</v>
      </c>
      <c r="Q17" s="1">
        <f>CombinedRaw!BL18</f>
        <v>22000</v>
      </c>
      <c r="R17" s="1">
        <f>CombinedRaw!BP18</f>
        <v>22000</v>
      </c>
      <c r="S17" s="1">
        <f>CombinedRaw!BT18</f>
        <v>21500</v>
      </c>
      <c r="T17" s="1">
        <f>CombinedRaw!BX18</f>
        <v>21500</v>
      </c>
      <c r="U17" s="1">
        <f>CombinedRaw!CB18</f>
        <v>21400</v>
      </c>
      <c r="V17" s="1">
        <f>CombinedRaw!CF18</f>
        <v>21400</v>
      </c>
      <c r="W17" s="1">
        <f>CombinedRaw!CJ18</f>
        <v>24800</v>
      </c>
      <c r="X17" s="1">
        <f>CombinedRaw!CN18</f>
        <v>34850</v>
      </c>
      <c r="Y17" s="1">
        <f>CombinedRaw!CR18</f>
        <v>34850</v>
      </c>
      <c r="Z17" s="1">
        <f>CombinedRaw!CV18</f>
        <v>39900</v>
      </c>
      <c r="AA17" s="1">
        <f>CombinedRaw!CZ18</f>
        <v>40000</v>
      </c>
      <c r="AB17" s="1">
        <f>CombinedRaw!DD18</f>
        <v>30000</v>
      </c>
      <c r="AC17" s="1">
        <f>CombinedRaw!DH18</f>
        <v>15000</v>
      </c>
      <c r="AD17" s="1">
        <f>CombinedRaw!DL18</f>
        <v>20000</v>
      </c>
      <c r="AE17" s="1">
        <f>CombinedRaw!DP18</f>
        <v>31000</v>
      </c>
      <c r="AF17" s="1">
        <f>CombinedRaw!DT18</f>
        <v>42000</v>
      </c>
    </row>
    <row r="18" spans="1:32" ht="12.75">
      <c r="A18" s="14" t="s">
        <v>15</v>
      </c>
      <c r="B18" s="1">
        <f>CombinedRaw!D19</f>
        <v>709484</v>
      </c>
      <c r="C18" s="1">
        <f>CombinedRaw!H19</f>
        <v>790549</v>
      </c>
      <c r="D18" s="1">
        <f>CombinedRaw!L19</f>
        <v>919995</v>
      </c>
      <c r="E18" s="1">
        <f>CombinedRaw!P19</f>
        <v>1096738</v>
      </c>
      <c r="F18" s="1">
        <f>CombinedRaw!T19</f>
        <v>1140487</v>
      </c>
      <c r="G18" s="1">
        <f>CombinedRaw!X19</f>
        <v>1081000</v>
      </c>
      <c r="H18" s="1">
        <f>CombinedRaw!AB19</f>
        <v>1132765</v>
      </c>
      <c r="I18" s="1">
        <f>CombinedRaw!AF19</f>
        <v>1479800</v>
      </c>
      <c r="J18" s="1">
        <f>CombinedRaw!AJ19</f>
        <v>1479800</v>
      </c>
      <c r="K18" s="1">
        <f>CombinedRaw!AN19</f>
        <v>1292600</v>
      </c>
      <c r="L18" s="1">
        <f>CombinedRaw!AR19</f>
        <v>1360550</v>
      </c>
      <c r="M18" s="1">
        <f>CombinedRaw!AV19</f>
        <v>1393364</v>
      </c>
      <c r="N18" s="1">
        <f>CombinedRaw!AZ19</f>
        <v>2049024</v>
      </c>
      <c r="O18" s="1">
        <f>CombinedRaw!BD19</f>
        <v>2049024</v>
      </c>
      <c r="P18" s="1">
        <f>CombinedRaw!BH19</f>
        <v>2198644</v>
      </c>
      <c r="Q18" s="1">
        <f>CombinedRaw!BL19</f>
        <v>2198644</v>
      </c>
      <c r="R18" s="1">
        <f>CombinedRaw!BP19</f>
        <v>2198644</v>
      </c>
      <c r="S18" s="1">
        <f>CombinedRaw!BT19</f>
        <v>2198644</v>
      </c>
      <c r="T18" s="1">
        <f>CombinedRaw!BX19</f>
        <v>2198644</v>
      </c>
      <c r="U18" s="1">
        <f>CombinedRaw!CB19</f>
        <v>1956073</v>
      </c>
      <c r="V18" s="1">
        <f>CombinedRaw!CF19</f>
        <v>2384500</v>
      </c>
      <c r="W18" s="1">
        <f>CombinedRaw!CJ19</f>
        <v>2367000</v>
      </c>
      <c r="X18" s="1">
        <f>CombinedRaw!CN19</f>
        <v>2321000</v>
      </c>
      <c r="Y18" s="1">
        <f>CombinedRaw!CR19</f>
        <v>2270000</v>
      </c>
      <c r="Z18" s="1">
        <f>CombinedRaw!CV19</f>
        <v>2247000</v>
      </c>
      <c r="AA18" s="1">
        <f>CombinedRaw!CZ19</f>
        <v>1950000</v>
      </c>
      <c r="AB18" s="1">
        <f>CombinedRaw!DD19</f>
        <v>1820000</v>
      </c>
      <c r="AC18" s="1">
        <f>CombinedRaw!DH19</f>
        <v>1660441</v>
      </c>
      <c r="AD18" s="1">
        <f>CombinedRaw!DL19</f>
        <v>1660441</v>
      </c>
      <c r="AE18" s="1">
        <f>CombinedRaw!DP19</f>
        <v>1660441</v>
      </c>
      <c r="AF18" s="1">
        <f>CombinedRaw!DT19</f>
        <v>1535885</v>
      </c>
    </row>
    <row r="19" spans="1:32" ht="12.75">
      <c r="A19" s="14" t="s">
        <v>16</v>
      </c>
      <c r="B19" s="1">
        <f>CombinedRaw!D20</f>
        <v>100</v>
      </c>
      <c r="C19" s="1">
        <f>CombinedRaw!H20</f>
        <v>100</v>
      </c>
      <c r="D19" s="1">
        <f>CombinedRaw!L20</f>
        <v>100</v>
      </c>
      <c r="E19" s="1">
        <f>CombinedRaw!P20</f>
        <v>100</v>
      </c>
      <c r="F19" s="1">
        <f>CombinedRaw!T20</f>
        <v>900</v>
      </c>
      <c r="G19" s="1">
        <f>CombinedRaw!X20</f>
        <v>700</v>
      </c>
      <c r="H19" s="1">
        <f>CombinedRaw!AB20</f>
        <v>700</v>
      </c>
      <c r="I19" s="1">
        <f>CombinedRaw!AF20</f>
        <v>900</v>
      </c>
      <c r="J19" s="1">
        <f>CombinedRaw!AJ20</f>
        <v>1600</v>
      </c>
      <c r="K19" s="1">
        <f>CombinedRaw!AN20</f>
        <v>0</v>
      </c>
      <c r="L19" s="1">
        <f>CombinedRaw!AR20</f>
        <v>0</v>
      </c>
      <c r="M19" s="1">
        <f>CombinedRaw!AV20</f>
        <v>0</v>
      </c>
      <c r="N19" s="1">
        <f>CombinedRaw!AZ20</f>
        <v>0</v>
      </c>
      <c r="O19" s="1">
        <f>CombinedRaw!BD20</f>
        <v>0</v>
      </c>
      <c r="P19" s="1">
        <f>CombinedRaw!BH20</f>
        <v>0</v>
      </c>
      <c r="Q19" s="1">
        <f>CombinedRaw!BL20</f>
        <v>0</v>
      </c>
      <c r="R19" s="1">
        <f>CombinedRaw!BP20</f>
        <v>0</v>
      </c>
      <c r="S19" s="1">
        <f>CombinedRaw!BT20</f>
        <v>0</v>
      </c>
      <c r="T19" s="1">
        <f>CombinedRaw!BX20</f>
        <v>0</v>
      </c>
      <c r="U19" s="1">
        <f>CombinedRaw!CB20</f>
        <v>0</v>
      </c>
      <c r="V19" s="1">
        <f>CombinedRaw!CF20</f>
        <v>0</v>
      </c>
      <c r="W19" s="1">
        <f>CombinedRaw!CJ20</f>
        <v>0</v>
      </c>
      <c r="X19" s="1">
        <f>CombinedRaw!CN20</f>
        <v>0</v>
      </c>
      <c r="Y19" s="1">
        <f>CombinedRaw!CR20</f>
        <v>0</v>
      </c>
      <c r="Z19" s="1">
        <f>CombinedRaw!CV20</f>
        <v>0</v>
      </c>
      <c r="AA19" s="1">
        <f>CombinedRaw!CZ20</f>
        <v>0</v>
      </c>
      <c r="AB19" s="1">
        <f>CombinedRaw!DD20</f>
        <v>0</v>
      </c>
      <c r="AC19" s="1">
        <f>CombinedRaw!DH20</f>
        <v>0</v>
      </c>
      <c r="AD19" s="1">
        <f>CombinedRaw!DL20</f>
        <v>0</v>
      </c>
      <c r="AE19" s="1">
        <f>CombinedRaw!DP20</f>
        <v>0</v>
      </c>
      <c r="AF19" s="1">
        <f>CombinedRaw!DT20</f>
        <v>0</v>
      </c>
    </row>
    <row r="20" spans="1:32" ht="12.75">
      <c r="A20" s="14" t="s">
        <v>17</v>
      </c>
      <c r="B20" s="1">
        <f>CombinedRaw!D21</f>
        <v>777700</v>
      </c>
      <c r="C20" s="1">
        <f>CombinedRaw!H21</f>
        <v>824000</v>
      </c>
      <c r="D20" s="1">
        <f>CombinedRaw!L21</f>
        <v>659500</v>
      </c>
      <c r="E20" s="1">
        <f>CombinedRaw!P21</f>
        <v>654825</v>
      </c>
      <c r="F20" s="1">
        <f>CombinedRaw!T21</f>
        <v>711050</v>
      </c>
      <c r="G20" s="1">
        <f>CombinedRaw!X21</f>
        <v>720875</v>
      </c>
      <c r="H20" s="1">
        <f>CombinedRaw!AB21</f>
        <v>744750</v>
      </c>
      <c r="I20" s="1">
        <f>CombinedRaw!AF21</f>
        <v>655400</v>
      </c>
      <c r="J20" s="1">
        <f>CombinedRaw!AJ21</f>
        <v>482900</v>
      </c>
      <c r="K20" s="1">
        <f>CombinedRaw!AN21</f>
        <v>478400</v>
      </c>
      <c r="L20" s="1">
        <f>CombinedRaw!AR21</f>
        <v>572867</v>
      </c>
      <c r="M20" s="1">
        <f>CombinedRaw!AV21</f>
        <v>572867</v>
      </c>
      <c r="N20" s="1">
        <f>CombinedRaw!AZ21</f>
        <v>572867</v>
      </c>
      <c r="O20" s="1">
        <f>CombinedRaw!BD21</f>
        <v>572867</v>
      </c>
      <c r="P20" s="1">
        <f>CombinedRaw!BH21</f>
        <v>572867</v>
      </c>
      <c r="Q20" s="1">
        <f>CombinedRaw!BL21</f>
        <v>646855</v>
      </c>
      <c r="R20" s="1">
        <f>CombinedRaw!BP21</f>
        <v>646855</v>
      </c>
      <c r="S20" s="1">
        <f>CombinedRaw!BT21</f>
        <v>646855</v>
      </c>
      <c r="T20" s="1">
        <f>CombinedRaw!BX21</f>
        <v>646855</v>
      </c>
      <c r="U20" s="1">
        <f>CombinedRaw!CB21</f>
        <v>646855</v>
      </c>
      <c r="V20" s="1">
        <f>CombinedRaw!CF21</f>
        <v>646855</v>
      </c>
      <c r="W20" s="1">
        <f>CombinedRaw!CJ21</f>
        <v>646855</v>
      </c>
      <c r="X20" s="1">
        <f>CombinedRaw!CN21</f>
        <v>646855</v>
      </c>
      <c r="Y20" s="1">
        <f>CombinedRaw!CR21</f>
        <v>646855</v>
      </c>
      <c r="Z20" s="1">
        <f>CombinedRaw!CV21</f>
        <v>658875</v>
      </c>
      <c r="AA20" s="1">
        <f>CombinedRaw!CZ21</f>
        <v>665000</v>
      </c>
      <c r="AB20" s="1">
        <f>CombinedRaw!DD21</f>
        <v>665000</v>
      </c>
      <c r="AC20" s="1">
        <f>CombinedRaw!DH21</f>
        <v>646285</v>
      </c>
      <c r="AD20" s="1">
        <f>CombinedRaw!DL21</f>
        <v>646285</v>
      </c>
      <c r="AE20" s="1">
        <f>CombinedRaw!DP21</f>
        <v>628771</v>
      </c>
      <c r="AF20" s="1">
        <f>CombinedRaw!DT21</f>
        <v>611255</v>
      </c>
    </row>
    <row r="21" spans="1:32" ht="12.75">
      <c r="A21" s="14" t="s">
        <v>18</v>
      </c>
      <c r="B21" s="1">
        <f>CombinedRaw!D22</f>
        <v>0</v>
      </c>
      <c r="C21" s="1">
        <f>CombinedRaw!H22</f>
        <v>0</v>
      </c>
      <c r="D21" s="1">
        <f>CombinedRaw!L22</f>
        <v>610</v>
      </c>
      <c r="E21" s="1">
        <f>CombinedRaw!P22</f>
        <v>610</v>
      </c>
      <c r="F21" s="1">
        <f>CombinedRaw!T22</f>
        <v>0</v>
      </c>
      <c r="G21" s="1">
        <f>CombinedRaw!X22</f>
        <v>0</v>
      </c>
      <c r="H21" s="1">
        <f>CombinedRaw!AB22</f>
        <v>0</v>
      </c>
      <c r="I21" s="1">
        <f>CombinedRaw!AF22</f>
        <v>0</v>
      </c>
      <c r="J21" s="1">
        <f>CombinedRaw!AJ22</f>
        <v>0</v>
      </c>
      <c r="K21" s="1">
        <f>CombinedRaw!AN22</f>
        <v>0</v>
      </c>
      <c r="L21" s="1">
        <f>CombinedRaw!AR22</f>
        <v>0</v>
      </c>
      <c r="M21" s="1">
        <f>CombinedRaw!AV22</f>
        <v>0</v>
      </c>
      <c r="N21" s="1">
        <f>CombinedRaw!AZ22</f>
        <v>0</v>
      </c>
      <c r="O21" s="1">
        <f>CombinedRaw!BD22</f>
        <v>0</v>
      </c>
      <c r="P21" s="1">
        <f>CombinedRaw!BH22</f>
        <v>0</v>
      </c>
      <c r="Q21" s="1">
        <f>CombinedRaw!BL22</f>
        <v>0</v>
      </c>
      <c r="R21" s="1">
        <f>CombinedRaw!BP22</f>
        <v>0</v>
      </c>
      <c r="S21" s="1">
        <f>CombinedRaw!BT22</f>
        <v>0</v>
      </c>
      <c r="T21" s="1">
        <f>CombinedRaw!BX22</f>
        <v>0</v>
      </c>
      <c r="U21" s="1">
        <f>CombinedRaw!CB22</f>
        <v>0</v>
      </c>
      <c r="V21" s="1">
        <f>CombinedRaw!CF22</f>
        <v>0</v>
      </c>
      <c r="W21" s="1">
        <f>CombinedRaw!CJ22</f>
        <v>0</v>
      </c>
      <c r="X21" s="1">
        <f>CombinedRaw!CN22</f>
        <v>0</v>
      </c>
      <c r="Y21" s="1">
        <f>CombinedRaw!CR22</f>
        <v>0</v>
      </c>
      <c r="Z21" s="1">
        <f>CombinedRaw!CV22</f>
        <v>0</v>
      </c>
      <c r="AA21" s="1">
        <f>CombinedRaw!CZ22</f>
        <v>0</v>
      </c>
      <c r="AB21" s="1">
        <f>CombinedRaw!DD22</f>
        <v>0</v>
      </c>
      <c r="AC21" s="1">
        <f>CombinedRaw!DH22</f>
        <v>0</v>
      </c>
      <c r="AD21" s="1">
        <f>CombinedRaw!DL22</f>
        <v>0</v>
      </c>
      <c r="AE21" s="1">
        <f>CombinedRaw!DP22</f>
        <v>0</v>
      </c>
      <c r="AF21" s="1">
        <f>CombinedRaw!DT22</f>
        <v>0</v>
      </c>
    </row>
    <row r="22" spans="1:32" ht="12.75">
      <c r="A22" s="14" t="s">
        <v>19</v>
      </c>
      <c r="B22" s="1">
        <f>CombinedRaw!D23</f>
        <v>100</v>
      </c>
      <c r="C22" s="1">
        <f>CombinedRaw!H23</f>
        <v>100</v>
      </c>
      <c r="D22" s="1">
        <f>CombinedRaw!L23</f>
        <v>100</v>
      </c>
      <c r="E22" s="1">
        <f>CombinedRaw!P23</f>
        <v>0</v>
      </c>
      <c r="F22" s="1">
        <f>CombinedRaw!T23</f>
        <v>0</v>
      </c>
      <c r="G22" s="1">
        <f>CombinedRaw!X23</f>
        <v>596</v>
      </c>
      <c r="H22" s="1">
        <f>CombinedRaw!AB23</f>
        <v>596</v>
      </c>
      <c r="I22" s="1">
        <f>CombinedRaw!AF23</f>
        <v>596</v>
      </c>
      <c r="J22" s="1">
        <f>CombinedRaw!AJ23</f>
        <v>596</v>
      </c>
      <c r="K22" s="1">
        <f>CombinedRaw!AN23</f>
        <v>0</v>
      </c>
      <c r="L22" s="1">
        <f>CombinedRaw!AR23</f>
        <v>0</v>
      </c>
      <c r="M22" s="1">
        <f>CombinedRaw!AV23</f>
        <v>0</v>
      </c>
      <c r="N22" s="1">
        <f>CombinedRaw!AZ23</f>
        <v>0</v>
      </c>
      <c r="O22" s="1">
        <f>CombinedRaw!BD23</f>
        <v>0</v>
      </c>
      <c r="P22" s="1">
        <f>CombinedRaw!BH23</f>
        <v>0</v>
      </c>
      <c r="Q22" s="1">
        <f>CombinedRaw!BL23</f>
        <v>0</v>
      </c>
      <c r="R22" s="1">
        <f>CombinedRaw!BP23</f>
        <v>0</v>
      </c>
      <c r="S22" s="1">
        <f>CombinedRaw!BT23</f>
        <v>652</v>
      </c>
      <c r="T22" s="1">
        <f>CombinedRaw!BX23</f>
        <v>641</v>
      </c>
      <c r="U22" s="1">
        <f>CombinedRaw!CB23</f>
        <v>407</v>
      </c>
      <c r="V22" s="1">
        <f>CombinedRaw!CF23</f>
        <v>407</v>
      </c>
      <c r="W22" s="1">
        <f>CombinedRaw!CJ23</f>
        <v>407</v>
      </c>
      <c r="X22" s="1">
        <f>CombinedRaw!CN23</f>
        <v>407</v>
      </c>
      <c r="Y22" s="1">
        <f>CombinedRaw!CR23</f>
        <v>407</v>
      </c>
      <c r="Z22" s="1">
        <f>CombinedRaw!CV23</f>
        <v>150</v>
      </c>
      <c r="AA22" s="1">
        <f>CombinedRaw!CZ23</f>
        <v>217</v>
      </c>
      <c r="AB22" s="1">
        <f>CombinedRaw!DD23</f>
        <v>0</v>
      </c>
      <c r="AC22" s="1">
        <f>CombinedRaw!DH23</f>
        <v>0</v>
      </c>
      <c r="AD22" s="1">
        <f>CombinedRaw!DL23</f>
        <v>0</v>
      </c>
      <c r="AE22" s="1">
        <f>CombinedRaw!DP23</f>
        <v>0</v>
      </c>
      <c r="AF22" s="1">
        <f>CombinedRaw!DT23</f>
        <v>0</v>
      </c>
    </row>
    <row r="23" spans="1:32" ht="12.75">
      <c r="A23" s="14" t="s">
        <v>20</v>
      </c>
      <c r="B23" s="1">
        <f>CombinedRaw!D24</f>
        <v>0</v>
      </c>
      <c r="C23" s="1">
        <f>CombinedRaw!H24</f>
        <v>0</v>
      </c>
      <c r="D23" s="1">
        <f>CombinedRaw!L24</f>
        <v>0</v>
      </c>
      <c r="E23" s="1">
        <f>CombinedRaw!P24</f>
        <v>0</v>
      </c>
      <c r="F23" s="1">
        <f>CombinedRaw!T24</f>
        <v>0</v>
      </c>
      <c r="G23" s="1">
        <f>CombinedRaw!X24</f>
        <v>0</v>
      </c>
      <c r="H23" s="1">
        <f>CombinedRaw!AB24</f>
        <v>0</v>
      </c>
      <c r="I23" s="1">
        <f>CombinedRaw!AF24</f>
        <v>0</v>
      </c>
      <c r="J23" s="1">
        <f>CombinedRaw!AJ24</f>
        <v>0</v>
      </c>
      <c r="K23" s="1">
        <f>CombinedRaw!AN24</f>
        <v>0</v>
      </c>
      <c r="L23" s="1">
        <f>CombinedRaw!AR24</f>
        <v>0</v>
      </c>
      <c r="M23" s="1">
        <f>CombinedRaw!AV24</f>
        <v>1250</v>
      </c>
      <c r="N23" s="1">
        <f>CombinedRaw!AZ24</f>
        <v>1250</v>
      </c>
      <c r="O23" s="1">
        <f>CombinedRaw!BD24</f>
        <v>1250</v>
      </c>
      <c r="P23" s="1">
        <f>CombinedRaw!BH24</f>
        <v>1430</v>
      </c>
      <c r="Q23" s="1">
        <f>CombinedRaw!BL24</f>
        <v>1450</v>
      </c>
      <c r="R23" s="1">
        <f>CombinedRaw!BP24</f>
        <v>2400</v>
      </c>
      <c r="S23" s="1">
        <f>CombinedRaw!BT24</f>
        <v>2450</v>
      </c>
      <c r="T23" s="1">
        <f>CombinedRaw!BX24</f>
        <v>2450</v>
      </c>
      <c r="U23" s="1">
        <f>CombinedRaw!CB24</f>
        <v>2500</v>
      </c>
      <c r="V23" s="1">
        <f>CombinedRaw!CF24</f>
        <v>2580</v>
      </c>
      <c r="W23" s="1">
        <f>CombinedRaw!CJ24</f>
        <v>2580</v>
      </c>
      <c r="X23" s="1">
        <f>CombinedRaw!CN24</f>
        <v>600</v>
      </c>
      <c r="Y23" s="1">
        <f>CombinedRaw!CR24</f>
        <v>600</v>
      </c>
      <c r="Z23" s="1">
        <f>CombinedRaw!CV24</f>
        <v>200</v>
      </c>
      <c r="AA23" s="1">
        <f>CombinedRaw!CZ24</f>
        <v>-100</v>
      </c>
      <c r="AB23" s="1">
        <f>CombinedRaw!DD24</f>
        <v>700</v>
      </c>
      <c r="AC23" s="1">
        <f>CombinedRaw!DH24</f>
        <v>700</v>
      </c>
      <c r="AD23" s="1">
        <f>CombinedRaw!DL24</f>
        <v>770</v>
      </c>
      <c r="AE23" s="1">
        <f>CombinedRaw!DP24</f>
        <v>740</v>
      </c>
      <c r="AF23" s="1">
        <f>CombinedRaw!DT24</f>
        <v>730</v>
      </c>
    </row>
    <row r="24" spans="1:32" ht="12.75">
      <c r="A24" s="14" t="s">
        <v>21</v>
      </c>
      <c r="B24" s="1">
        <f>CombinedRaw!D25</f>
        <v>10000</v>
      </c>
      <c r="C24" s="1">
        <f>CombinedRaw!H25</f>
        <v>10000</v>
      </c>
      <c r="D24" s="1">
        <f>CombinedRaw!L25</f>
        <v>10000</v>
      </c>
      <c r="E24" s="1">
        <f>CombinedRaw!P25</f>
        <v>10000</v>
      </c>
      <c r="F24" s="1">
        <f>CombinedRaw!T25</f>
        <v>10000</v>
      </c>
      <c r="G24" s="1">
        <f>CombinedRaw!X25</f>
        <v>6000</v>
      </c>
      <c r="H24" s="1">
        <f>CombinedRaw!AB25</f>
        <v>6000</v>
      </c>
      <c r="I24" s="1">
        <f>CombinedRaw!AF25</f>
        <v>0</v>
      </c>
      <c r="J24" s="1">
        <f>CombinedRaw!AJ25</f>
        <v>0</v>
      </c>
      <c r="K24" s="1">
        <f>CombinedRaw!AN25</f>
        <v>0</v>
      </c>
      <c r="L24" s="1">
        <f>CombinedRaw!AR25</f>
        <v>0</v>
      </c>
      <c r="M24" s="1">
        <f>CombinedRaw!AV25</f>
        <v>0</v>
      </c>
      <c r="N24" s="1">
        <f>CombinedRaw!AZ25</f>
        <v>0</v>
      </c>
      <c r="O24" s="1">
        <f>CombinedRaw!BD25</f>
        <v>0</v>
      </c>
      <c r="P24" s="1">
        <f>CombinedRaw!BH25</f>
        <v>0</v>
      </c>
      <c r="Q24" s="1">
        <f>CombinedRaw!BL25</f>
        <v>0</v>
      </c>
      <c r="R24" s="1">
        <f>CombinedRaw!BP25</f>
        <v>0</v>
      </c>
      <c r="S24" s="1">
        <f>CombinedRaw!BT25</f>
        <v>0</v>
      </c>
      <c r="T24" s="1">
        <f>CombinedRaw!BX25</f>
        <v>0</v>
      </c>
      <c r="U24" s="1">
        <f>CombinedRaw!CB25</f>
        <v>0</v>
      </c>
      <c r="V24" s="1">
        <f>CombinedRaw!CF25</f>
        <v>0</v>
      </c>
      <c r="W24" s="1">
        <f>CombinedRaw!CJ25</f>
        <v>0</v>
      </c>
      <c r="X24" s="1">
        <f>CombinedRaw!CN25</f>
        <v>0</v>
      </c>
      <c r="Y24" s="1">
        <f>CombinedRaw!CR25</f>
        <v>0</v>
      </c>
      <c r="Z24" s="1">
        <f>CombinedRaw!CV25</f>
        <v>1000</v>
      </c>
      <c r="AA24" s="1">
        <f>CombinedRaw!CZ25</f>
        <v>1000</v>
      </c>
      <c r="AB24" s="1">
        <f>CombinedRaw!DD25</f>
        <v>1000</v>
      </c>
      <c r="AC24" s="1">
        <f>CombinedRaw!DH25</f>
        <v>1000</v>
      </c>
      <c r="AD24" s="1">
        <f>CombinedRaw!DL25</f>
        <v>1000</v>
      </c>
      <c r="AE24" s="1">
        <f>CombinedRaw!DP25</f>
        <v>1000</v>
      </c>
      <c r="AF24" s="1">
        <f>CombinedRaw!DT25</f>
        <v>102625</v>
      </c>
    </row>
    <row r="25" spans="1:32" ht="12.75">
      <c r="A25" s="14" t="s">
        <v>22</v>
      </c>
      <c r="B25" s="1">
        <f>CombinedRaw!D26</f>
        <v>22000</v>
      </c>
      <c r="C25" s="1">
        <f>CombinedRaw!H26</f>
        <v>22000</v>
      </c>
      <c r="D25" s="1">
        <f>CombinedRaw!L26</f>
        <v>24000</v>
      </c>
      <c r="E25" s="1">
        <f>CombinedRaw!P26</f>
        <v>22000</v>
      </c>
      <c r="F25" s="1">
        <f>CombinedRaw!T26</f>
        <v>28000</v>
      </c>
      <c r="G25" s="1">
        <f>CombinedRaw!X26</f>
        <v>28000</v>
      </c>
      <c r="H25" s="1">
        <f>CombinedRaw!AB26</f>
        <v>27000</v>
      </c>
      <c r="I25" s="1">
        <f>CombinedRaw!AF26</f>
        <v>27000</v>
      </c>
      <c r="J25" s="1">
        <f>CombinedRaw!AJ26</f>
        <v>26000</v>
      </c>
      <c r="K25" s="1">
        <f>CombinedRaw!AN26</f>
        <v>20000</v>
      </c>
      <c r="L25" s="1">
        <f>CombinedRaw!AR26</f>
        <v>19700</v>
      </c>
      <c r="M25" s="1">
        <f>CombinedRaw!AV26</f>
        <v>19700</v>
      </c>
      <c r="N25" s="1">
        <f>CombinedRaw!AZ26</f>
        <v>19500</v>
      </c>
      <c r="O25" s="1">
        <f>CombinedRaw!BD26</f>
        <v>19500</v>
      </c>
      <c r="P25" s="1">
        <f>CombinedRaw!BH26</f>
        <v>20000</v>
      </c>
      <c r="Q25" s="1">
        <f>CombinedRaw!BL26</f>
        <v>14000</v>
      </c>
      <c r="R25" s="1">
        <f>CombinedRaw!BP26</f>
        <v>14000</v>
      </c>
      <c r="S25" s="1">
        <f>CombinedRaw!BT26</f>
        <v>14500</v>
      </c>
      <c r="T25" s="1">
        <f>CombinedRaw!BX26</f>
        <v>14300</v>
      </c>
      <c r="U25" s="1">
        <f>CombinedRaw!CB26</f>
        <v>15000</v>
      </c>
      <c r="V25" s="1">
        <f>CombinedRaw!CF26</f>
        <v>20500</v>
      </c>
      <c r="W25" s="1">
        <f>CombinedRaw!CJ26</f>
        <v>500</v>
      </c>
      <c r="X25" s="1">
        <f>CombinedRaw!CN26</f>
        <v>500</v>
      </c>
      <c r="Y25" s="1">
        <f>CombinedRaw!CR26</f>
        <v>10500</v>
      </c>
      <c r="Z25" s="1">
        <f>CombinedRaw!CV26</f>
        <v>13500</v>
      </c>
      <c r="AA25" s="1">
        <f>CombinedRaw!CZ26</f>
        <v>20500</v>
      </c>
      <c r="AB25" s="1">
        <f>CombinedRaw!DD26</f>
        <v>30000</v>
      </c>
      <c r="AC25" s="1">
        <f>CombinedRaw!DH26</f>
        <v>30000</v>
      </c>
      <c r="AD25" s="1">
        <f>CombinedRaw!DL26</f>
        <v>25000</v>
      </c>
      <c r="AE25" s="1">
        <f>CombinedRaw!DP26</f>
        <v>18000</v>
      </c>
      <c r="AF25" s="1">
        <f>CombinedRaw!DT26</f>
        <v>1000</v>
      </c>
    </row>
    <row r="26" spans="1:32" ht="12.75">
      <c r="A26" s="14" t="s">
        <v>23</v>
      </c>
      <c r="B26" s="1">
        <f>CombinedRaw!D27</f>
        <v>1100000</v>
      </c>
      <c r="C26" s="1">
        <f>CombinedRaw!H27</f>
        <v>1096000</v>
      </c>
      <c r="D26" s="1">
        <f>CombinedRaw!L27</f>
        <v>1134111</v>
      </c>
      <c r="E26" s="1">
        <f>CombinedRaw!P27</f>
        <v>1119000</v>
      </c>
      <c r="F26" s="1">
        <f>CombinedRaw!T27</f>
        <v>990741</v>
      </c>
      <c r="G26" s="1">
        <f>CombinedRaw!X27</f>
        <v>836500</v>
      </c>
      <c r="H26" s="1">
        <f>CombinedRaw!AB27</f>
        <v>802310</v>
      </c>
      <c r="I26" s="1">
        <f>CombinedRaw!AF27</f>
        <v>798000</v>
      </c>
      <c r="J26" s="1">
        <f>CombinedRaw!AJ27</f>
        <v>788288</v>
      </c>
      <c r="K26" s="1">
        <f>CombinedRaw!AN27</f>
        <v>780567</v>
      </c>
      <c r="L26" s="1">
        <f>CombinedRaw!AR27</f>
        <v>458000</v>
      </c>
      <c r="M26" s="1">
        <f>CombinedRaw!AV27</f>
        <v>458000</v>
      </c>
      <c r="N26" s="1">
        <f>CombinedRaw!AZ27</f>
        <v>458000</v>
      </c>
      <c r="O26" s="1">
        <f>CombinedRaw!BD27</f>
        <v>458000</v>
      </c>
      <c r="P26" s="1">
        <f>CombinedRaw!BH27</f>
        <v>458000</v>
      </c>
      <c r="Q26" s="1">
        <f>CombinedRaw!BL27</f>
        <v>458000</v>
      </c>
      <c r="R26" s="1">
        <f>CombinedRaw!BP27</f>
        <v>458000</v>
      </c>
      <c r="S26" s="1">
        <f>CombinedRaw!BT27</f>
        <v>456906</v>
      </c>
      <c r="T26" s="1">
        <f>CombinedRaw!BX27</f>
        <v>456906</v>
      </c>
      <c r="U26" s="1">
        <f>CombinedRaw!CB27</f>
        <v>456906</v>
      </c>
      <c r="V26" s="1">
        <f>CombinedRaw!CF27</f>
        <v>456906</v>
      </c>
      <c r="W26" s="1">
        <f>CombinedRaw!CJ27</f>
        <v>490844</v>
      </c>
      <c r="X26" s="1">
        <f>CombinedRaw!CN27</f>
        <v>490844</v>
      </c>
      <c r="Y26" s="1">
        <f>CombinedRaw!CR27</f>
        <v>398000</v>
      </c>
      <c r="Z26" s="1">
        <f>CombinedRaw!CV27</f>
        <v>381170</v>
      </c>
      <c r="AA26" s="1">
        <f>CombinedRaw!CZ27</f>
        <v>323600</v>
      </c>
      <c r="AB26" s="1">
        <f>CombinedRaw!DD27</f>
        <v>323600</v>
      </c>
      <c r="AC26" s="1">
        <f>CombinedRaw!DH27</f>
        <v>218000</v>
      </c>
      <c r="AD26" s="1">
        <f>CombinedRaw!DL27</f>
        <v>218000</v>
      </c>
      <c r="AE26" s="1">
        <f>CombinedRaw!DP27</f>
        <v>195500</v>
      </c>
      <c r="AF26" s="1">
        <f>CombinedRaw!DT27</f>
        <v>173000</v>
      </c>
    </row>
    <row r="27" spans="1:32" ht="12.75">
      <c r="A27" s="14" t="s">
        <v>24</v>
      </c>
      <c r="B27" s="1">
        <f>CombinedRaw!D28</f>
        <v>969069</v>
      </c>
      <c r="C27" s="1">
        <f>CombinedRaw!H28</f>
        <v>743977</v>
      </c>
      <c r="D27" s="1">
        <f>CombinedRaw!L28</f>
        <v>840040</v>
      </c>
      <c r="E27" s="1">
        <f>CombinedRaw!P28</f>
        <v>555150</v>
      </c>
      <c r="F27" s="1">
        <f>CombinedRaw!T28</f>
        <v>430000</v>
      </c>
      <c r="G27" s="1">
        <f>CombinedRaw!X28</f>
        <v>430000</v>
      </c>
      <c r="H27" s="1">
        <f>CombinedRaw!AB28</f>
        <v>427100</v>
      </c>
      <c r="I27" s="1">
        <f>CombinedRaw!AF28</f>
        <v>356300</v>
      </c>
      <c r="J27" s="1">
        <f>CombinedRaw!AJ28</f>
        <v>356300</v>
      </c>
      <c r="K27" s="1">
        <f>CombinedRaw!AN28</f>
        <v>348900</v>
      </c>
      <c r="L27" s="1">
        <f>CombinedRaw!AR28</f>
        <v>324100</v>
      </c>
      <c r="M27" s="1">
        <f>CombinedRaw!AV28</f>
        <v>324100</v>
      </c>
      <c r="N27" s="1">
        <f>CombinedRaw!AZ28</f>
        <v>324100</v>
      </c>
      <c r="O27" s="1">
        <f>CombinedRaw!BD28</f>
        <v>317800</v>
      </c>
      <c r="P27" s="1">
        <f>CombinedRaw!BH28</f>
        <v>332950</v>
      </c>
      <c r="Q27" s="1">
        <f>CombinedRaw!BL28</f>
        <v>347050</v>
      </c>
      <c r="R27" s="1">
        <f>CombinedRaw!BP28</f>
        <v>340200</v>
      </c>
      <c r="S27" s="1">
        <f>CombinedRaw!BT28</f>
        <v>246600</v>
      </c>
      <c r="T27" s="1">
        <f>CombinedRaw!BX28</f>
        <v>246600</v>
      </c>
      <c r="U27" s="1">
        <f>CombinedRaw!CB28</f>
        <v>246600</v>
      </c>
      <c r="V27" s="1">
        <f>CombinedRaw!CF28</f>
        <v>240110</v>
      </c>
      <c r="W27" s="1">
        <f>CombinedRaw!CJ28</f>
        <v>209940</v>
      </c>
      <c r="X27" s="1">
        <f>CombinedRaw!CN28</f>
        <v>174618</v>
      </c>
      <c r="Y27" s="1">
        <f>CombinedRaw!CR28</f>
        <v>174588</v>
      </c>
      <c r="Z27" s="1">
        <f>CombinedRaw!CV28</f>
        <v>156865</v>
      </c>
      <c r="AA27" s="1">
        <f>CombinedRaw!CZ28</f>
        <v>166339</v>
      </c>
      <c r="AB27" s="1">
        <f>CombinedRaw!DD28</f>
        <v>166339</v>
      </c>
      <c r="AC27" s="1">
        <f>CombinedRaw!DH28</f>
        <v>151181</v>
      </c>
      <c r="AD27" s="1">
        <f>CombinedRaw!DL28</f>
        <v>151181</v>
      </c>
      <c r="AE27" s="1">
        <f>CombinedRaw!DP28</f>
        <v>151181</v>
      </c>
      <c r="AF27" s="1">
        <f>CombinedRaw!DT28</f>
        <v>131974</v>
      </c>
    </row>
    <row r="28" spans="1:32" ht="12.75">
      <c r="A28" s="14" t="s">
        <v>25</v>
      </c>
      <c r="B28" s="1">
        <f>CombinedRaw!D29</f>
        <v>913080</v>
      </c>
      <c r="C28" s="1">
        <f>CombinedRaw!H29</f>
        <v>1181550</v>
      </c>
      <c r="D28" s="1">
        <f>CombinedRaw!L29</f>
        <v>1198970</v>
      </c>
      <c r="E28" s="1">
        <f>CombinedRaw!P29</f>
        <v>1282365</v>
      </c>
      <c r="F28" s="1">
        <f>CombinedRaw!T29</f>
        <v>1413940</v>
      </c>
      <c r="G28" s="1">
        <f>CombinedRaw!X29</f>
        <v>1409450</v>
      </c>
      <c r="H28" s="1">
        <f>CombinedRaw!AB29</f>
        <v>1442100</v>
      </c>
      <c r="I28" s="1">
        <f>CombinedRaw!AF29</f>
        <v>1508400</v>
      </c>
      <c r="J28" s="1">
        <f>CombinedRaw!AJ29</f>
        <v>1431120</v>
      </c>
      <c r="K28" s="1">
        <f>CombinedRaw!AN29</f>
        <v>1732900</v>
      </c>
      <c r="L28" s="1">
        <f>CombinedRaw!AR29</f>
        <v>2030063</v>
      </c>
      <c r="M28" s="1">
        <f>CombinedRaw!AV29</f>
        <v>1673634</v>
      </c>
      <c r="N28" s="1">
        <f>CombinedRaw!AZ29</f>
        <v>1608922</v>
      </c>
      <c r="O28" s="1">
        <f>CombinedRaw!BD29</f>
        <v>1810771</v>
      </c>
      <c r="P28" s="1">
        <f>CombinedRaw!BH29</f>
        <v>1810771</v>
      </c>
      <c r="Q28" s="1">
        <f>CombinedRaw!BL29</f>
        <v>2904345</v>
      </c>
      <c r="R28" s="1">
        <f>CombinedRaw!BP29</f>
        <v>2904285</v>
      </c>
      <c r="S28" s="1">
        <f>CombinedRaw!BT29</f>
        <v>2904345</v>
      </c>
      <c r="T28" s="1">
        <f>CombinedRaw!BX29</f>
        <v>2904345</v>
      </c>
      <c r="U28" s="1">
        <f>CombinedRaw!CB29</f>
        <v>2896814</v>
      </c>
      <c r="V28" s="1">
        <f>CombinedRaw!CF29</f>
        <v>2889010</v>
      </c>
      <c r="W28" s="1">
        <f>CombinedRaw!CJ29</f>
        <v>2861000</v>
      </c>
      <c r="X28" s="1">
        <f>CombinedRaw!CN29</f>
        <v>2811050</v>
      </c>
      <c r="Y28" s="1">
        <f>CombinedRaw!CR29</f>
        <v>2811050</v>
      </c>
      <c r="Z28" s="1">
        <f>CombinedRaw!CV29</f>
        <v>2844200</v>
      </c>
      <c r="AA28" s="1">
        <f>CombinedRaw!CZ29</f>
        <v>2900000</v>
      </c>
      <c r="AB28" s="1">
        <f>CombinedRaw!DD29</f>
        <v>2900000</v>
      </c>
      <c r="AC28" s="1">
        <f>CombinedRaw!DH29</f>
        <v>2800000</v>
      </c>
      <c r="AD28" s="1">
        <f>CombinedRaw!DL29</f>
        <v>2800000</v>
      </c>
      <c r="AE28" s="1">
        <f>CombinedRaw!DP29</f>
        <v>2900000</v>
      </c>
      <c r="AF28" s="1">
        <f>CombinedRaw!DT29</f>
        <v>3000000</v>
      </c>
    </row>
    <row r="29" spans="1:32" ht="12.75">
      <c r="A29" s="14" t="s">
        <v>26</v>
      </c>
      <c r="B29" s="1">
        <f>CombinedRaw!D30</f>
        <v>2997000</v>
      </c>
      <c r="C29" s="1">
        <f>CombinedRaw!H30</f>
        <v>3550000</v>
      </c>
      <c r="D29" s="1">
        <f>CombinedRaw!L30</f>
        <v>3900000</v>
      </c>
      <c r="E29" s="1">
        <f>CombinedRaw!P30</f>
        <v>3700000</v>
      </c>
      <c r="F29" s="1">
        <f>CombinedRaw!T30</f>
        <v>3960000</v>
      </c>
      <c r="G29" s="1">
        <f>CombinedRaw!X30</f>
        <v>4140000</v>
      </c>
      <c r="H29" s="1">
        <f>CombinedRaw!AB30</f>
        <v>4140000</v>
      </c>
      <c r="I29" s="1">
        <f>CombinedRaw!AF30</f>
        <v>4140000</v>
      </c>
      <c r="J29" s="1">
        <f>CombinedRaw!AJ30</f>
        <v>4159000</v>
      </c>
      <c r="K29" s="1">
        <f>CombinedRaw!AN30</f>
        <v>4159000</v>
      </c>
      <c r="L29" s="1">
        <f>CombinedRaw!AR30</f>
        <v>4170000</v>
      </c>
      <c r="M29" s="1">
        <f>CombinedRaw!AV30</f>
        <v>4127000</v>
      </c>
      <c r="N29" s="1">
        <f>CombinedRaw!AZ30</f>
        <v>4240000</v>
      </c>
      <c r="O29" s="1">
        <f>CombinedRaw!BD30</f>
        <v>4280000</v>
      </c>
      <c r="P29" s="1">
        <f>CombinedRaw!BH30</f>
        <v>4374000</v>
      </c>
      <c r="Q29" s="1">
        <f>CombinedRaw!BL30</f>
        <v>4403750</v>
      </c>
      <c r="R29" s="1">
        <f>CombinedRaw!BP30</f>
        <v>4520000</v>
      </c>
      <c r="S29" s="1">
        <f>CombinedRaw!BT30</f>
        <v>4518794</v>
      </c>
      <c r="T29" s="1">
        <f>CombinedRaw!BX30</f>
        <v>4519794</v>
      </c>
      <c r="U29" s="1">
        <f>CombinedRaw!CB30</f>
        <v>4519794</v>
      </c>
      <c r="V29" s="1">
        <f>CombinedRaw!CF30</f>
        <v>4508790</v>
      </c>
      <c r="W29" s="1">
        <f>CombinedRaw!CJ30</f>
        <v>4431820</v>
      </c>
      <c r="X29" s="1">
        <f>CombinedRaw!CN30</f>
        <v>4356614</v>
      </c>
      <c r="Y29" s="1">
        <f>CombinedRaw!CR30</f>
        <v>4323814</v>
      </c>
      <c r="Z29" s="1">
        <f>CombinedRaw!CV30</f>
        <v>3978374</v>
      </c>
      <c r="AA29" s="1">
        <f>CombinedRaw!CZ30</f>
        <v>3973114</v>
      </c>
      <c r="AB29" s="1">
        <f>CombinedRaw!DD30</f>
        <v>3839974</v>
      </c>
      <c r="AC29" s="1">
        <f>CombinedRaw!DH30</f>
        <v>3712484</v>
      </c>
      <c r="AD29" s="1">
        <f>CombinedRaw!DL30</f>
        <v>3572620</v>
      </c>
      <c r="AE29" s="1">
        <f>CombinedRaw!DP30</f>
        <v>3567970</v>
      </c>
      <c r="AF29" s="1">
        <f>CombinedRaw!DT30</f>
        <v>3563320</v>
      </c>
    </row>
    <row r="30" spans="1:32" ht="12.75">
      <c r="A30" s="14" t="s">
        <v>27</v>
      </c>
      <c r="B30" s="1">
        <f>CombinedRaw!D31</f>
        <v>513000</v>
      </c>
      <c r="C30" s="1">
        <f>CombinedRaw!H31</f>
        <v>513000</v>
      </c>
      <c r="D30" s="1">
        <f>CombinedRaw!L31</f>
        <v>444850</v>
      </c>
      <c r="E30" s="1">
        <f>CombinedRaw!P31</f>
        <v>444850</v>
      </c>
      <c r="F30" s="1">
        <f>CombinedRaw!T31</f>
        <v>400000</v>
      </c>
      <c r="G30" s="1">
        <f>CombinedRaw!X31</f>
        <v>465400</v>
      </c>
      <c r="H30" s="1">
        <f>CombinedRaw!AB31</f>
        <v>465400</v>
      </c>
      <c r="I30" s="1">
        <f>CombinedRaw!AF31</f>
        <v>462400</v>
      </c>
      <c r="J30" s="1">
        <f>CombinedRaw!AJ31</f>
        <v>441900</v>
      </c>
      <c r="K30" s="1">
        <f>CombinedRaw!AN31</f>
        <v>525850</v>
      </c>
      <c r="L30" s="1">
        <f>CombinedRaw!AR31</f>
        <v>1157223</v>
      </c>
      <c r="M30" s="1">
        <f>CombinedRaw!AV31</f>
        <v>1157223</v>
      </c>
      <c r="N30" s="1">
        <f>CombinedRaw!AZ31</f>
        <v>1157223</v>
      </c>
      <c r="O30" s="1">
        <f>CombinedRaw!BD31</f>
        <v>1157223</v>
      </c>
      <c r="P30" s="1">
        <f>CombinedRaw!BH31</f>
        <v>1157223</v>
      </c>
      <c r="Q30" s="1">
        <f>CombinedRaw!BL31</f>
        <v>1238700</v>
      </c>
      <c r="R30" s="1">
        <f>CombinedRaw!BP31</f>
        <v>1238700</v>
      </c>
      <c r="S30" s="1">
        <f>CombinedRaw!BT31</f>
        <v>1239000</v>
      </c>
      <c r="T30" s="1">
        <f>CombinedRaw!BX31</f>
        <v>1239000</v>
      </c>
      <c r="U30" s="1">
        <f>CombinedRaw!CB31</f>
        <v>1239000</v>
      </c>
      <c r="V30" s="1">
        <f>CombinedRaw!CF31</f>
        <v>1239000</v>
      </c>
      <c r="W30" s="1">
        <f>CombinedRaw!CJ31</f>
        <v>1239000</v>
      </c>
      <c r="X30" s="1">
        <f>CombinedRaw!CN31</f>
        <v>1239000</v>
      </c>
      <c r="Y30" s="1">
        <f>CombinedRaw!CR31</f>
        <v>1239000</v>
      </c>
      <c r="Z30" s="1">
        <f>CombinedRaw!CV31</f>
        <v>1419000</v>
      </c>
      <c r="AA30" s="1">
        <f>CombinedRaw!CZ31</f>
        <v>1290000</v>
      </c>
      <c r="AB30" s="1">
        <f>CombinedRaw!DD31</f>
        <v>1290000</v>
      </c>
      <c r="AC30" s="1">
        <f>CombinedRaw!DH31</f>
        <v>1284000</v>
      </c>
      <c r="AD30" s="1">
        <f>CombinedRaw!DL31</f>
        <v>1284000</v>
      </c>
      <c r="AE30" s="1">
        <f>CombinedRaw!DP31</f>
        <v>1284000</v>
      </c>
      <c r="AF30" s="1">
        <f>CombinedRaw!DT31</f>
        <v>1284000</v>
      </c>
    </row>
    <row r="31" spans="1:32" ht="12.75">
      <c r="A31" s="14" t="s">
        <v>28</v>
      </c>
      <c r="B31" s="1">
        <f>CombinedRaw!D32</f>
        <v>0</v>
      </c>
      <c r="C31" s="1">
        <f>CombinedRaw!H32</f>
        <v>0</v>
      </c>
      <c r="D31" s="1">
        <f>CombinedRaw!L32</f>
        <v>0</v>
      </c>
      <c r="E31" s="1">
        <f>CombinedRaw!P32</f>
        <v>0</v>
      </c>
      <c r="F31" s="1">
        <f>CombinedRaw!T32</f>
        <v>0</v>
      </c>
      <c r="G31" s="1">
        <f>CombinedRaw!X32</f>
        <v>0</v>
      </c>
      <c r="H31" s="1">
        <f>CombinedRaw!AB32</f>
        <v>0</v>
      </c>
      <c r="I31" s="1">
        <f>CombinedRaw!AF32</f>
        <v>0</v>
      </c>
      <c r="J31" s="1">
        <f>CombinedRaw!AJ32</f>
        <v>0</v>
      </c>
      <c r="K31" s="1">
        <f>CombinedRaw!AN32</f>
        <v>0</v>
      </c>
      <c r="L31" s="1">
        <f>CombinedRaw!AR32</f>
        <v>0</v>
      </c>
      <c r="M31" s="1">
        <f>CombinedRaw!AV32</f>
        <v>0</v>
      </c>
      <c r="N31" s="1">
        <f>CombinedRaw!AZ32</f>
        <v>600</v>
      </c>
      <c r="O31" s="1">
        <f>CombinedRaw!BD32</f>
        <v>600</v>
      </c>
      <c r="P31" s="1">
        <f>CombinedRaw!BH32</f>
        <v>600</v>
      </c>
      <c r="Q31" s="1">
        <f>CombinedRaw!BL32</f>
        <v>600</v>
      </c>
      <c r="R31" s="1">
        <f>CombinedRaw!BP32</f>
        <v>600</v>
      </c>
      <c r="S31" s="1">
        <f>CombinedRaw!BT32</f>
        <v>600</v>
      </c>
      <c r="T31" s="1">
        <f>CombinedRaw!BX32</f>
        <v>600</v>
      </c>
      <c r="U31" s="1">
        <f>CombinedRaw!CB32</f>
        <v>600</v>
      </c>
      <c r="V31" s="1">
        <f>CombinedRaw!CF32</f>
        <v>600</v>
      </c>
      <c r="W31" s="1">
        <f>CombinedRaw!CJ32</f>
        <v>600</v>
      </c>
      <c r="X31" s="1">
        <f>CombinedRaw!CN32</f>
        <v>600</v>
      </c>
      <c r="Y31" s="1">
        <f>CombinedRaw!CR32</f>
        <v>0</v>
      </c>
      <c r="Z31" s="1">
        <f>CombinedRaw!CV32</f>
        <v>0</v>
      </c>
      <c r="AA31" s="1">
        <f>CombinedRaw!CZ32</f>
        <v>0</v>
      </c>
      <c r="AB31" s="1">
        <f>CombinedRaw!DD32</f>
        <v>0</v>
      </c>
      <c r="AC31" s="1">
        <f>CombinedRaw!DH32</f>
        <v>0</v>
      </c>
      <c r="AD31" s="1">
        <f>CombinedRaw!DL32</f>
        <v>0</v>
      </c>
      <c r="AE31" s="1">
        <f>CombinedRaw!DP32</f>
        <v>0</v>
      </c>
      <c r="AF31" s="1">
        <f>CombinedRaw!DT32</f>
        <v>0</v>
      </c>
    </row>
    <row r="32" spans="1:32" ht="12.75">
      <c r="A32" s="14" t="s">
        <v>29</v>
      </c>
      <c r="B32" s="1">
        <f>CombinedRaw!D33</f>
        <v>0</v>
      </c>
      <c r="C32" s="1">
        <f>CombinedRaw!H33</f>
        <v>0</v>
      </c>
      <c r="D32" s="1">
        <f>CombinedRaw!L33</f>
        <v>0</v>
      </c>
      <c r="E32" s="1">
        <f>CombinedRaw!P33</f>
        <v>800</v>
      </c>
      <c r="F32" s="1">
        <f>CombinedRaw!T33</f>
        <v>0</v>
      </c>
      <c r="G32" s="1">
        <f>CombinedRaw!X33</f>
        <v>0</v>
      </c>
      <c r="H32" s="1">
        <f>CombinedRaw!AB33</f>
        <v>0</v>
      </c>
      <c r="I32" s="1">
        <f>CombinedRaw!AF33</f>
        <v>0</v>
      </c>
      <c r="J32" s="1">
        <f>CombinedRaw!AJ33</f>
        <v>0</v>
      </c>
      <c r="K32" s="1">
        <f>CombinedRaw!AN33</f>
        <v>0</v>
      </c>
      <c r="L32" s="1">
        <f>CombinedRaw!AR33</f>
        <v>0</v>
      </c>
      <c r="M32" s="1">
        <f>CombinedRaw!AV33</f>
        <v>0</v>
      </c>
      <c r="N32" s="1">
        <f>CombinedRaw!AZ33</f>
        <v>0</v>
      </c>
      <c r="O32" s="1">
        <f>CombinedRaw!BD33</f>
        <v>0</v>
      </c>
      <c r="P32" s="1">
        <f>CombinedRaw!BH33</f>
        <v>101000</v>
      </c>
      <c r="Q32" s="1">
        <f>CombinedRaw!BL33</f>
        <v>101000</v>
      </c>
      <c r="R32" s="1">
        <f>CombinedRaw!BP33</f>
        <v>101000</v>
      </c>
      <c r="S32" s="1">
        <f>CombinedRaw!BT33</f>
        <v>0</v>
      </c>
      <c r="T32" s="1">
        <f>CombinedRaw!BX33</f>
        <v>0</v>
      </c>
      <c r="U32" s="1">
        <f>CombinedRaw!CB33</f>
        <v>0</v>
      </c>
      <c r="V32" s="1">
        <f>CombinedRaw!CF33</f>
        <v>0</v>
      </c>
      <c r="W32" s="1">
        <f>CombinedRaw!CJ33</f>
        <v>0</v>
      </c>
      <c r="X32" s="1">
        <f>CombinedRaw!CN33</f>
        <v>9000</v>
      </c>
      <c r="Y32" s="1">
        <f>CombinedRaw!CR33</f>
        <v>0</v>
      </c>
      <c r="Z32" s="1">
        <f>CombinedRaw!CV33</f>
        <v>0</v>
      </c>
      <c r="AA32" s="1">
        <f>CombinedRaw!CZ33</f>
        <v>0</v>
      </c>
      <c r="AB32" s="1">
        <f>CombinedRaw!DD33</f>
        <v>0</v>
      </c>
      <c r="AC32" s="1">
        <f>CombinedRaw!DH33</f>
        <v>0</v>
      </c>
      <c r="AD32" s="1">
        <f>CombinedRaw!DL33</f>
        <v>0</v>
      </c>
      <c r="AE32" s="1">
        <f>CombinedRaw!DP33</f>
        <v>0</v>
      </c>
      <c r="AF32" s="1">
        <f>CombinedRaw!DT33</f>
        <v>0</v>
      </c>
    </row>
    <row r="33" spans="1:32" ht="12.75">
      <c r="A33" s="14" t="s">
        <v>30</v>
      </c>
      <c r="B33" s="1">
        <f>CombinedRaw!D34</f>
        <v>536087</v>
      </c>
      <c r="C33" s="1">
        <f>CombinedRaw!H34</f>
        <v>531936</v>
      </c>
      <c r="D33" s="1">
        <f>CombinedRaw!L34</f>
        <v>540729</v>
      </c>
      <c r="E33" s="1">
        <f>CombinedRaw!P34</f>
        <v>531900</v>
      </c>
      <c r="F33" s="1">
        <f>CombinedRaw!T34</f>
        <v>536500</v>
      </c>
      <c r="G33" s="1">
        <f>CombinedRaw!X34</f>
        <v>586117</v>
      </c>
      <c r="H33" s="1">
        <f>CombinedRaw!AB34</f>
        <v>565000</v>
      </c>
      <c r="I33" s="1">
        <f>CombinedRaw!AF34</f>
        <v>565000</v>
      </c>
      <c r="J33" s="1">
        <f>CombinedRaw!AJ34</f>
        <v>565000</v>
      </c>
      <c r="K33" s="1">
        <f>CombinedRaw!AN34</f>
        <v>560375</v>
      </c>
      <c r="L33" s="1">
        <f>CombinedRaw!AR34</f>
        <v>560375</v>
      </c>
      <c r="M33" s="1">
        <f>CombinedRaw!AV34</f>
        <v>560375</v>
      </c>
      <c r="N33" s="1">
        <f>CombinedRaw!AZ34</f>
        <v>666300</v>
      </c>
      <c r="O33" s="1">
        <f>CombinedRaw!BD34</f>
        <v>801800</v>
      </c>
      <c r="P33" s="1">
        <f>CombinedRaw!BH34</f>
        <v>791600</v>
      </c>
      <c r="Q33" s="1">
        <f>CombinedRaw!BL34</f>
        <v>1291340</v>
      </c>
      <c r="R33" s="1">
        <f>CombinedRaw!BP34</f>
        <v>1247100</v>
      </c>
      <c r="S33" s="1">
        <f>CombinedRaw!BT34</f>
        <v>1248000</v>
      </c>
      <c r="T33" s="1">
        <f>CombinedRaw!BX34</f>
        <v>1248000</v>
      </c>
      <c r="U33" s="1">
        <f>CombinedRaw!CB34</f>
        <v>1103770</v>
      </c>
      <c r="V33" s="1">
        <f>CombinedRaw!CF34</f>
        <v>1139000</v>
      </c>
      <c r="W33" s="1">
        <f>CombinedRaw!CJ34</f>
        <v>1073680</v>
      </c>
      <c r="X33" s="1">
        <f>CombinedRaw!CN34</f>
        <v>1073680</v>
      </c>
      <c r="Y33" s="1">
        <f>CombinedRaw!CR34</f>
        <v>1073600</v>
      </c>
      <c r="Z33" s="1">
        <f>CombinedRaw!CV34</f>
        <v>909000</v>
      </c>
      <c r="AA33" s="1">
        <f>CombinedRaw!CZ34</f>
        <v>908200</v>
      </c>
      <c r="AB33" s="1">
        <f>CombinedRaw!DD34</f>
        <v>908500</v>
      </c>
      <c r="AC33" s="1">
        <f>CombinedRaw!DH34</f>
        <v>869200</v>
      </c>
      <c r="AD33" s="1">
        <f>CombinedRaw!DL34</f>
        <v>950000</v>
      </c>
      <c r="AE33" s="1">
        <f>CombinedRaw!DP34</f>
        <v>900000</v>
      </c>
      <c r="AF33" s="1">
        <f>CombinedRaw!DT34</f>
        <v>850000</v>
      </c>
    </row>
    <row r="34" spans="1:32" ht="12.75">
      <c r="A34" s="14" t="s">
        <v>31</v>
      </c>
      <c r="B34" s="1">
        <f>CombinedRaw!D35</f>
        <v>1000</v>
      </c>
      <c r="C34" s="1">
        <f>CombinedRaw!H35</f>
        <v>1000</v>
      </c>
      <c r="D34" s="1">
        <f>CombinedRaw!L35</f>
        <v>500</v>
      </c>
      <c r="E34" s="1">
        <f>CombinedRaw!P35</f>
        <v>500</v>
      </c>
      <c r="F34" s="1">
        <f>CombinedRaw!T35</f>
        <v>500</v>
      </c>
      <c r="G34" s="1">
        <f>CombinedRaw!X35</f>
        <v>500</v>
      </c>
      <c r="H34" s="1">
        <f>CombinedRaw!AB35</f>
        <v>3500</v>
      </c>
      <c r="I34" s="1">
        <f>CombinedRaw!AF35</f>
        <v>500</v>
      </c>
      <c r="J34" s="1">
        <f>CombinedRaw!AJ35</f>
        <v>500</v>
      </c>
      <c r="K34" s="1">
        <f>CombinedRaw!AN35</f>
        <v>500</v>
      </c>
      <c r="L34" s="1">
        <f>CombinedRaw!AR35</f>
        <v>0</v>
      </c>
      <c r="M34" s="1">
        <f>CombinedRaw!AV35</f>
        <v>0</v>
      </c>
      <c r="N34" s="1">
        <f>CombinedRaw!AZ35</f>
        <v>0</v>
      </c>
      <c r="O34" s="1">
        <f>CombinedRaw!BD35</f>
        <v>0</v>
      </c>
      <c r="P34" s="1">
        <f>CombinedRaw!BH35</f>
        <v>0</v>
      </c>
      <c r="Q34" s="1">
        <f>CombinedRaw!BL35</f>
        <v>0</v>
      </c>
      <c r="R34" s="1">
        <f>CombinedRaw!BP35</f>
        <v>0</v>
      </c>
      <c r="S34" s="1">
        <f>CombinedRaw!BT35</f>
        <v>0</v>
      </c>
      <c r="T34" s="1">
        <f>CombinedRaw!BX35</f>
        <v>0</v>
      </c>
      <c r="U34" s="1">
        <f>CombinedRaw!CB35</f>
        <v>0</v>
      </c>
      <c r="V34" s="1">
        <f>CombinedRaw!CF35</f>
        <v>0</v>
      </c>
      <c r="W34" s="1">
        <f>CombinedRaw!CJ35</f>
        <v>0</v>
      </c>
      <c r="X34" s="1">
        <f>CombinedRaw!CN35</f>
        <v>0</v>
      </c>
      <c r="Y34" s="1">
        <f>CombinedRaw!CR35</f>
        <v>0</v>
      </c>
      <c r="Z34" s="1">
        <f>CombinedRaw!CV35</f>
        <v>0</v>
      </c>
      <c r="AA34" s="1">
        <f>CombinedRaw!CZ35</f>
        <v>0</v>
      </c>
      <c r="AB34" s="1">
        <f>CombinedRaw!DD35</f>
        <v>0</v>
      </c>
      <c r="AC34" s="1">
        <f>CombinedRaw!DH35</f>
        <v>0</v>
      </c>
      <c r="AD34" s="1">
        <f>CombinedRaw!DL35</f>
        <v>0</v>
      </c>
      <c r="AE34" s="1">
        <f>CombinedRaw!DP35</f>
        <v>0</v>
      </c>
      <c r="AF34" s="1">
        <f>CombinedRaw!DT35</f>
        <v>0</v>
      </c>
    </row>
    <row r="35" spans="1:32" ht="12.75">
      <c r="A35" s="14" t="s">
        <v>32</v>
      </c>
      <c r="B35" s="1">
        <f>CombinedRaw!D36</f>
        <v>282000</v>
      </c>
      <c r="C35" s="1">
        <f>CombinedRaw!H36</f>
        <v>279000</v>
      </c>
      <c r="D35" s="1">
        <f>CombinedRaw!L36</f>
        <v>278000</v>
      </c>
      <c r="E35" s="1">
        <f>CombinedRaw!P36</f>
        <v>288700</v>
      </c>
      <c r="F35" s="1">
        <f>CombinedRaw!T36</f>
        <v>273500</v>
      </c>
      <c r="G35" s="1">
        <f>CombinedRaw!X36</f>
        <v>273500</v>
      </c>
      <c r="H35" s="1">
        <f>CombinedRaw!AB36</f>
        <v>268500</v>
      </c>
      <c r="I35" s="1">
        <f>CombinedRaw!AF36</f>
        <v>258500</v>
      </c>
      <c r="J35" s="1">
        <f>CombinedRaw!AJ36</f>
        <v>243800</v>
      </c>
      <c r="K35" s="1">
        <f>CombinedRaw!AN36</f>
        <v>225000</v>
      </c>
      <c r="L35" s="1">
        <f>CombinedRaw!AR36</f>
        <v>205000</v>
      </c>
      <c r="M35" s="1">
        <f>CombinedRaw!AV36</f>
        <v>172000</v>
      </c>
      <c r="N35" s="1">
        <f>CombinedRaw!AZ36</f>
        <v>87380</v>
      </c>
      <c r="O35" s="1">
        <f>CombinedRaw!BD36</f>
        <v>13000</v>
      </c>
      <c r="P35" s="1">
        <f>CombinedRaw!BH36</f>
        <v>0</v>
      </c>
      <c r="Q35" s="1">
        <f>CombinedRaw!BL36</f>
        <v>0</v>
      </c>
      <c r="R35" s="1">
        <f>CombinedRaw!BP36</f>
        <v>200</v>
      </c>
      <c r="S35" s="1">
        <f>CombinedRaw!BT36</f>
        <v>100</v>
      </c>
      <c r="T35" s="1">
        <f>CombinedRaw!BX36</f>
        <v>150</v>
      </c>
      <c r="U35" s="1">
        <f>CombinedRaw!CB36</f>
        <v>900</v>
      </c>
      <c r="V35" s="1">
        <f>CombinedRaw!CF36</f>
        <v>900</v>
      </c>
      <c r="W35" s="1">
        <f>CombinedRaw!CJ36</f>
        <v>925</v>
      </c>
      <c r="X35" s="1">
        <f>CombinedRaw!CN36</f>
        <v>750</v>
      </c>
      <c r="Y35" s="1">
        <f>CombinedRaw!CR36</f>
        <v>800</v>
      </c>
      <c r="Z35" s="1">
        <f>CombinedRaw!CV36</f>
        <v>3975</v>
      </c>
      <c r="AA35" s="1">
        <f>CombinedRaw!CZ36</f>
        <v>975</v>
      </c>
      <c r="AB35" s="1">
        <f>CombinedRaw!DD36</f>
        <v>975</v>
      </c>
      <c r="AC35" s="1">
        <f>CombinedRaw!DH36</f>
        <v>995</v>
      </c>
      <c r="AD35" s="1">
        <f>CombinedRaw!DL36</f>
        <v>1005</v>
      </c>
      <c r="AE35" s="1">
        <f>CombinedRaw!DP36</f>
        <v>1000</v>
      </c>
      <c r="AF35" s="1">
        <f>CombinedRaw!DT36</f>
        <v>1000</v>
      </c>
    </row>
    <row r="36" spans="1:32" ht="12.75">
      <c r="A36" s="14" t="s">
        <v>33</v>
      </c>
      <c r="B36" s="1">
        <f>CombinedRaw!D37</f>
        <v>46000</v>
      </c>
      <c r="C36" s="1">
        <f>CombinedRaw!H37</f>
        <v>46200</v>
      </c>
      <c r="D36" s="1">
        <f>CombinedRaw!L37</f>
        <v>46200</v>
      </c>
      <c r="E36" s="1">
        <f>CombinedRaw!P37</f>
        <v>46000</v>
      </c>
      <c r="F36" s="1">
        <f>CombinedRaw!T37</f>
        <v>46100</v>
      </c>
      <c r="G36" s="1">
        <f>CombinedRaw!X37</f>
        <v>45700</v>
      </c>
      <c r="H36" s="1">
        <f>CombinedRaw!AB37</f>
        <v>45500</v>
      </c>
      <c r="I36" s="1">
        <f>CombinedRaw!AF37</f>
        <v>45000</v>
      </c>
      <c r="J36" s="1">
        <f>CombinedRaw!AJ37</f>
        <v>45500</v>
      </c>
      <c r="K36" s="1">
        <f>CombinedRaw!AN37</f>
        <v>45000</v>
      </c>
      <c r="L36" s="1">
        <f>CombinedRaw!AR37</f>
        <v>45000</v>
      </c>
      <c r="M36" s="1">
        <f>CombinedRaw!AV37</f>
        <v>44900</v>
      </c>
      <c r="N36" s="1">
        <f>CombinedRaw!AZ37</f>
        <v>43900</v>
      </c>
      <c r="O36" s="1">
        <f>CombinedRaw!BD37</f>
        <v>44950</v>
      </c>
      <c r="P36" s="1">
        <f>CombinedRaw!BH37</f>
        <v>44960</v>
      </c>
      <c r="Q36" s="1">
        <f>CombinedRaw!BL37</f>
        <v>44970</v>
      </c>
      <c r="R36" s="1">
        <f>CombinedRaw!BP37</f>
        <v>44980</v>
      </c>
      <c r="S36" s="1">
        <f>CombinedRaw!BT37</f>
        <v>44980</v>
      </c>
      <c r="T36" s="1">
        <f>CombinedRaw!BX37</f>
        <v>44980</v>
      </c>
      <c r="U36" s="1">
        <f>CombinedRaw!CB37</f>
        <v>44990</v>
      </c>
      <c r="V36" s="1">
        <f>CombinedRaw!CF37</f>
        <v>44990</v>
      </c>
      <c r="W36" s="1">
        <f>CombinedRaw!CJ37</f>
        <v>44990</v>
      </c>
      <c r="X36" s="1">
        <f>CombinedRaw!CN37</f>
        <v>44990</v>
      </c>
      <c r="Y36" s="1">
        <f>CombinedRaw!CR37</f>
        <v>44990</v>
      </c>
      <c r="Z36" s="1">
        <f>CombinedRaw!CV37</f>
        <v>40990</v>
      </c>
      <c r="AA36" s="1">
        <f>CombinedRaw!CZ37</f>
        <v>43321</v>
      </c>
      <c r="AB36" s="1">
        <f>CombinedRaw!DD37</f>
        <v>43035</v>
      </c>
      <c r="AC36" s="1">
        <f>CombinedRaw!DH37</f>
        <v>48898</v>
      </c>
      <c r="AD36" s="1">
        <f>CombinedRaw!DL37</f>
        <v>74655</v>
      </c>
      <c r="AE36" s="1">
        <f>CombinedRaw!DP37</f>
        <v>73267</v>
      </c>
      <c r="AF36" s="1">
        <f>CombinedRaw!DT37</f>
        <v>71878</v>
      </c>
    </row>
    <row r="37" spans="1:32" ht="12.75">
      <c r="A37" s="14" t="s">
        <v>34</v>
      </c>
      <c r="B37" s="1">
        <f>CombinedRaw!D38</f>
        <v>3500</v>
      </c>
      <c r="C37" s="1">
        <f>CombinedRaw!H38</f>
        <v>3000</v>
      </c>
      <c r="D37" s="1">
        <f>CombinedRaw!L38</f>
        <v>1500</v>
      </c>
      <c r="E37" s="1">
        <f>CombinedRaw!P38</f>
        <v>1500</v>
      </c>
      <c r="F37" s="1">
        <f>CombinedRaw!T38</f>
        <v>1500</v>
      </c>
      <c r="G37" s="1">
        <f>CombinedRaw!X38</f>
        <v>5856</v>
      </c>
      <c r="H37" s="1">
        <f>CombinedRaw!AB38</f>
        <v>720</v>
      </c>
      <c r="I37" s="1">
        <f>CombinedRaw!AF38</f>
        <v>720</v>
      </c>
      <c r="J37" s="1">
        <f>CombinedRaw!AJ38</f>
        <v>720</v>
      </c>
      <c r="K37" s="1">
        <f>CombinedRaw!AN38</f>
        <v>720</v>
      </c>
      <c r="L37" s="1">
        <f>CombinedRaw!AR38</f>
        <v>720</v>
      </c>
      <c r="M37" s="1">
        <f>CombinedRaw!AV38</f>
        <v>720</v>
      </c>
      <c r="N37" s="1">
        <f>CombinedRaw!AZ38</f>
        <v>200</v>
      </c>
      <c r="O37" s="1">
        <f>CombinedRaw!BD38</f>
        <v>200</v>
      </c>
      <c r="P37" s="1">
        <f>CombinedRaw!BH38</f>
        <v>200</v>
      </c>
      <c r="Q37" s="1">
        <f>CombinedRaw!BL38</f>
        <v>300</v>
      </c>
      <c r="R37" s="1">
        <f>CombinedRaw!BP38</f>
        <v>300</v>
      </c>
      <c r="S37" s="1">
        <f>CombinedRaw!BT38</f>
        <v>0</v>
      </c>
      <c r="T37" s="1">
        <f>CombinedRaw!BX38</f>
        <v>0</v>
      </c>
      <c r="U37" s="1">
        <f>CombinedRaw!CB38</f>
        <v>0</v>
      </c>
      <c r="V37" s="1">
        <f>CombinedRaw!CF38</f>
        <v>0</v>
      </c>
      <c r="W37" s="1">
        <f>CombinedRaw!CJ38</f>
        <v>0</v>
      </c>
      <c r="X37" s="1">
        <f>CombinedRaw!CN38</f>
        <v>0</v>
      </c>
      <c r="Y37" s="1">
        <f>CombinedRaw!CR38</f>
        <v>0</v>
      </c>
      <c r="Z37" s="1">
        <f>CombinedRaw!CV38</f>
        <v>0</v>
      </c>
      <c r="AA37" s="1">
        <f>CombinedRaw!CZ38</f>
        <v>0</v>
      </c>
      <c r="AB37" s="1">
        <f>CombinedRaw!DD38</f>
        <v>0</v>
      </c>
      <c r="AC37" s="1">
        <f>CombinedRaw!DH38</f>
        <v>0</v>
      </c>
      <c r="AD37" s="1">
        <f>CombinedRaw!DL38</f>
        <v>100</v>
      </c>
      <c r="AE37" s="1">
        <f>CombinedRaw!DP38</f>
        <v>250</v>
      </c>
      <c r="AF37" s="1">
        <f>CombinedRaw!DT38</f>
        <v>500</v>
      </c>
    </row>
    <row r="38" spans="1:32" ht="12.75">
      <c r="A38" s="14" t="s">
        <v>35</v>
      </c>
      <c r="B38" s="1">
        <f>CombinedRaw!D39</f>
        <v>170000</v>
      </c>
      <c r="C38" s="1">
        <f>CombinedRaw!H39</f>
        <v>185000</v>
      </c>
      <c r="D38" s="1">
        <f>CombinedRaw!L39</f>
        <v>192000</v>
      </c>
      <c r="E38" s="1">
        <f>CombinedRaw!P39</f>
        <v>211000</v>
      </c>
      <c r="F38" s="1">
        <f>CombinedRaw!T39</f>
        <v>200000</v>
      </c>
      <c r="G38" s="1">
        <f>CombinedRaw!X39</f>
        <v>210000</v>
      </c>
      <c r="H38" s="1">
        <f>CombinedRaw!AB39</f>
        <v>219000</v>
      </c>
      <c r="I38" s="1">
        <f>CombinedRaw!AF39</f>
        <v>229000</v>
      </c>
      <c r="J38" s="1">
        <f>CombinedRaw!AJ39</f>
        <v>245000</v>
      </c>
      <c r="K38" s="1">
        <f>CombinedRaw!AN39</f>
        <v>234000</v>
      </c>
      <c r="L38" s="1">
        <f>CombinedRaw!AR39</f>
        <v>246000</v>
      </c>
      <c r="M38" s="1">
        <f>CombinedRaw!AV39</f>
        <v>263000</v>
      </c>
      <c r="N38" s="1">
        <f>CombinedRaw!AZ39</f>
        <v>263000</v>
      </c>
      <c r="O38" s="1">
        <f>CombinedRaw!BD39</f>
        <v>328600</v>
      </c>
      <c r="P38" s="1">
        <f>CombinedRaw!BH39</f>
        <v>337300</v>
      </c>
      <c r="Q38" s="1">
        <f>CombinedRaw!BL39</f>
        <v>337300</v>
      </c>
      <c r="R38" s="1">
        <f>CombinedRaw!BP39</f>
        <v>337300</v>
      </c>
      <c r="S38" s="1">
        <f>CombinedRaw!BT39</f>
        <v>331100</v>
      </c>
      <c r="T38" s="1">
        <f>CombinedRaw!BX39</f>
        <v>440600</v>
      </c>
      <c r="U38" s="1">
        <f>CombinedRaw!CB39</f>
        <v>440680</v>
      </c>
      <c r="V38" s="1">
        <f>CombinedRaw!CF39</f>
        <v>416680</v>
      </c>
      <c r="W38" s="1">
        <f>CombinedRaw!CJ39</f>
        <v>428370</v>
      </c>
      <c r="X38" s="1">
        <f>CombinedRaw!CN39</f>
        <v>429250</v>
      </c>
      <c r="Y38" s="1">
        <f>CombinedRaw!CR39</f>
        <v>492665</v>
      </c>
      <c r="Z38" s="1">
        <f>CombinedRaw!CV39</f>
        <v>492685</v>
      </c>
      <c r="AA38" s="1">
        <f>CombinedRaw!CZ39</f>
        <v>445960</v>
      </c>
      <c r="AB38" s="1">
        <f>CombinedRaw!DD39</f>
        <v>445960</v>
      </c>
      <c r="AC38" s="1">
        <f>CombinedRaw!DH39</f>
        <v>445000</v>
      </c>
      <c r="AD38" s="1">
        <f>CombinedRaw!DL39</f>
        <v>440000</v>
      </c>
      <c r="AE38" s="1">
        <f>CombinedRaw!DP39</f>
        <v>440000</v>
      </c>
      <c r="AF38" s="1">
        <f>CombinedRaw!DT39</f>
        <v>440000</v>
      </c>
    </row>
    <row r="39" spans="1:32" ht="12.75">
      <c r="A39" s="14" t="s">
        <v>36</v>
      </c>
      <c r="B39" s="1">
        <f>CombinedRaw!D40</f>
        <v>855000</v>
      </c>
      <c r="C39" s="1">
        <f>CombinedRaw!H40</f>
        <v>855000</v>
      </c>
      <c r="D39" s="1">
        <f>CombinedRaw!L40</f>
        <v>855000</v>
      </c>
      <c r="E39" s="1">
        <f>CombinedRaw!P40</f>
        <v>855000</v>
      </c>
      <c r="F39" s="1">
        <f>CombinedRaw!T40</f>
        <v>855000</v>
      </c>
      <c r="G39" s="1">
        <f>CombinedRaw!X40</f>
        <v>855000</v>
      </c>
      <c r="H39" s="1">
        <f>CombinedRaw!AB40</f>
        <v>822500</v>
      </c>
      <c r="I39" s="1">
        <f>CombinedRaw!AF40</f>
        <v>820000</v>
      </c>
      <c r="J39" s="1">
        <f>CombinedRaw!AJ40</f>
        <v>790000</v>
      </c>
      <c r="K39" s="1">
        <f>CombinedRaw!AN40</f>
        <v>813500</v>
      </c>
      <c r="L39" s="1">
        <f>CombinedRaw!AR40</f>
        <v>824000</v>
      </c>
      <c r="M39" s="1">
        <f>CombinedRaw!AV40</f>
        <v>870000</v>
      </c>
      <c r="N39" s="1">
        <f>CombinedRaw!AZ40</f>
        <v>868000</v>
      </c>
      <c r="O39" s="1">
        <f>CombinedRaw!BD40</f>
        <v>896000</v>
      </c>
      <c r="P39" s="1">
        <f>CombinedRaw!BH40</f>
        <v>905000</v>
      </c>
      <c r="Q39" s="1">
        <f>CombinedRaw!BL40</f>
        <v>892800</v>
      </c>
      <c r="R39" s="1">
        <f>CombinedRaw!BP40</f>
        <v>903795</v>
      </c>
      <c r="S39" s="1">
        <f>CombinedRaw!BT40</f>
        <v>942600</v>
      </c>
      <c r="T39" s="1">
        <f>CombinedRaw!BX40</f>
        <v>1968976</v>
      </c>
      <c r="U39" s="1">
        <f>CombinedRaw!CB40</f>
        <v>959800</v>
      </c>
      <c r="V39" s="1">
        <f>CombinedRaw!CF40</f>
        <v>899000</v>
      </c>
      <c r="W39" s="1">
        <f>CombinedRaw!CJ40</f>
        <v>934700</v>
      </c>
      <c r="X39" s="1">
        <f>CombinedRaw!CN40</f>
        <v>933000</v>
      </c>
      <c r="Y39" s="1">
        <f>CombinedRaw!CR40</f>
        <v>899000</v>
      </c>
      <c r="Z39" s="1">
        <f>CombinedRaw!CV40</f>
        <v>1104200</v>
      </c>
      <c r="AA39" s="1">
        <f>CombinedRaw!CZ40</f>
        <v>1119000</v>
      </c>
      <c r="AB39" s="1">
        <f>CombinedRaw!DD40</f>
        <v>1134400</v>
      </c>
      <c r="AC39" s="1">
        <f>CombinedRaw!DH40</f>
        <v>1129850</v>
      </c>
      <c r="AD39" s="1">
        <f>CombinedRaw!DL40</f>
        <v>1141050</v>
      </c>
      <c r="AE39" s="1">
        <f>CombinedRaw!DP40</f>
        <v>1190500</v>
      </c>
      <c r="AF39" s="1">
        <f>CombinedRaw!DT40</f>
        <v>1240000</v>
      </c>
    </row>
    <row r="40" spans="1:32" ht="12.75">
      <c r="A40" s="14" t="s">
        <v>37</v>
      </c>
      <c r="B40" s="1">
        <f>CombinedRaw!D41</f>
        <v>0</v>
      </c>
      <c r="C40" s="1">
        <f>CombinedRaw!H41</f>
        <v>0</v>
      </c>
      <c r="D40" s="1">
        <f>CombinedRaw!L41</f>
        <v>0</v>
      </c>
      <c r="E40" s="1">
        <f>CombinedRaw!P41</f>
        <v>0</v>
      </c>
      <c r="F40" s="1">
        <f>CombinedRaw!T41</f>
        <v>0</v>
      </c>
      <c r="G40" s="1">
        <f>CombinedRaw!X41</f>
        <v>0</v>
      </c>
      <c r="H40" s="1">
        <f>CombinedRaw!AB41</f>
        <v>0</v>
      </c>
      <c r="I40" s="1">
        <f>CombinedRaw!AF41</f>
        <v>0</v>
      </c>
      <c r="J40" s="1">
        <f>CombinedRaw!AJ41</f>
        <v>0</v>
      </c>
      <c r="K40" s="1">
        <f>CombinedRaw!AN41</f>
        <v>0</v>
      </c>
      <c r="L40" s="1">
        <f>CombinedRaw!AR41</f>
        <v>0</v>
      </c>
      <c r="M40" s="1">
        <f>CombinedRaw!AV41</f>
        <v>0</v>
      </c>
      <c r="N40" s="1">
        <f>CombinedRaw!AZ41</f>
        <v>0</v>
      </c>
      <c r="O40" s="1">
        <f>CombinedRaw!BD41</f>
        <v>0</v>
      </c>
      <c r="P40" s="1">
        <f>CombinedRaw!BH41</f>
        <v>0</v>
      </c>
      <c r="Q40" s="1">
        <f>CombinedRaw!BL41</f>
        <v>0</v>
      </c>
      <c r="R40" s="1">
        <f>CombinedRaw!BP41</f>
        <v>0</v>
      </c>
      <c r="S40" s="1">
        <f>CombinedRaw!BT41</f>
        <v>-2000</v>
      </c>
      <c r="T40" s="1">
        <f>CombinedRaw!BX41</f>
        <v>0</v>
      </c>
      <c r="U40" s="1">
        <f>CombinedRaw!CB41</f>
        <v>0</v>
      </c>
      <c r="V40" s="1">
        <f>CombinedRaw!CF41</f>
        <v>0</v>
      </c>
      <c r="W40" s="1">
        <f>CombinedRaw!CJ41</f>
        <v>0</v>
      </c>
      <c r="X40" s="1">
        <f>CombinedRaw!CN41</f>
        <v>0</v>
      </c>
      <c r="Y40" s="1">
        <f>CombinedRaw!CR41</f>
        <v>0</v>
      </c>
      <c r="Z40" s="1">
        <f>CombinedRaw!CV41</f>
        <v>0</v>
      </c>
      <c r="AA40" s="1">
        <f>CombinedRaw!CZ41</f>
        <v>0</v>
      </c>
      <c r="AB40" s="1">
        <f>CombinedRaw!DD41</f>
        <v>0</v>
      </c>
      <c r="AC40" s="1">
        <f>CombinedRaw!DH41</f>
        <v>0</v>
      </c>
      <c r="AD40" s="1">
        <f>CombinedRaw!DL41</f>
        <v>0</v>
      </c>
      <c r="AE40" s="1">
        <f>CombinedRaw!DP41</f>
        <v>0</v>
      </c>
      <c r="AF40" s="1">
        <f>CombinedRaw!DT41</f>
        <v>0</v>
      </c>
    </row>
    <row r="41" spans="1:32" ht="12.75">
      <c r="A41" s="14" t="s">
        <v>53</v>
      </c>
      <c r="B41" s="1">
        <f>CombinedRaw!D42</f>
        <v>0</v>
      </c>
      <c r="C41" s="1">
        <f>CombinedRaw!H42</f>
        <v>0</v>
      </c>
      <c r="D41" s="1">
        <f>CombinedRaw!L42</f>
        <v>0</v>
      </c>
      <c r="E41" s="1">
        <f>CombinedRaw!P42</f>
        <v>30000</v>
      </c>
      <c r="F41" s="1">
        <f>CombinedRaw!T42</f>
        <v>30000</v>
      </c>
      <c r="G41" s="1">
        <f>CombinedRaw!X42</f>
        <v>30000</v>
      </c>
      <c r="H41" s="1">
        <f>CombinedRaw!AB42</f>
        <v>65500</v>
      </c>
      <c r="I41" s="1">
        <f>CombinedRaw!AF42</f>
        <v>65500</v>
      </c>
      <c r="J41" s="1">
        <f>CombinedRaw!AJ42</f>
        <v>65500</v>
      </c>
      <c r="K41" s="1">
        <f>CombinedRaw!AN42</f>
        <v>65500</v>
      </c>
      <c r="L41" s="1">
        <f>CombinedRaw!AR42</f>
        <v>65500</v>
      </c>
      <c r="M41" s="1">
        <f>CombinedRaw!AV42</f>
        <v>65500</v>
      </c>
      <c r="N41" s="1">
        <f>CombinedRaw!AZ42</f>
        <v>65500</v>
      </c>
      <c r="O41" s="1">
        <f>CombinedRaw!BD42</f>
        <v>65500</v>
      </c>
      <c r="P41" s="1">
        <f>CombinedRaw!BH42</f>
        <v>65500</v>
      </c>
      <c r="Q41" s="1">
        <f>CombinedRaw!BL42</f>
        <v>65500</v>
      </c>
      <c r="R41" s="1">
        <f>CombinedRaw!BP42</f>
        <v>65500</v>
      </c>
      <c r="S41" s="1">
        <f>CombinedRaw!BT42</f>
        <v>61500</v>
      </c>
      <c r="T41" s="1">
        <f>CombinedRaw!BX42</f>
        <v>61500</v>
      </c>
      <c r="U41" s="1">
        <f>CombinedRaw!CB42</f>
        <v>61500</v>
      </c>
      <c r="V41" s="1">
        <f>CombinedRaw!CF42</f>
        <v>61500</v>
      </c>
      <c r="W41" s="1">
        <f>CombinedRaw!CJ42</f>
        <v>61500</v>
      </c>
      <c r="X41" s="1">
        <f>CombinedRaw!CN42</f>
        <v>61500</v>
      </c>
      <c r="Y41" s="1">
        <f>CombinedRaw!CR42</f>
        <v>61500</v>
      </c>
      <c r="Z41" s="1">
        <f>CombinedRaw!CV42</f>
        <v>61466</v>
      </c>
      <c r="AA41" s="1">
        <f>CombinedRaw!CZ42</f>
        <v>61391</v>
      </c>
      <c r="AB41" s="1">
        <f>CombinedRaw!DD42</f>
        <v>61391</v>
      </c>
      <c r="AC41" s="1">
        <f>CombinedRaw!DH42</f>
        <v>70475</v>
      </c>
      <c r="AD41" s="1">
        <f>CombinedRaw!DL42</f>
        <v>85550</v>
      </c>
      <c r="AE41" s="1">
        <f>CombinedRaw!DP42</f>
        <v>85550</v>
      </c>
      <c r="AF41" s="1">
        <f>CombinedRaw!DT42</f>
        <v>85550</v>
      </c>
    </row>
    <row r="42" spans="1:32" ht="12.75">
      <c r="A42" s="14" t="s">
        <v>38</v>
      </c>
      <c r="B42" s="1">
        <f>CombinedRaw!D43</f>
        <v>0</v>
      </c>
      <c r="C42" s="1">
        <f>CombinedRaw!H43</f>
        <v>19</v>
      </c>
      <c r="D42" s="1">
        <f>CombinedRaw!L43</f>
        <v>19</v>
      </c>
      <c r="E42" s="1">
        <f>CombinedRaw!P43</f>
        <v>19</v>
      </c>
      <c r="F42" s="1">
        <f>CombinedRaw!T43</f>
        <v>19</v>
      </c>
      <c r="G42" s="1">
        <f>CombinedRaw!X43</f>
        <v>19</v>
      </c>
      <c r="H42" s="1">
        <f>CombinedRaw!AB43</f>
        <v>19</v>
      </c>
      <c r="I42" s="1">
        <f>CombinedRaw!AF43</f>
        <v>25</v>
      </c>
      <c r="J42" s="1">
        <f>CombinedRaw!AJ43</f>
        <v>0</v>
      </c>
      <c r="K42" s="1">
        <f>CombinedRaw!AN43</f>
        <v>0</v>
      </c>
      <c r="L42" s="1">
        <f>CombinedRaw!AR43</f>
        <v>0</v>
      </c>
      <c r="M42" s="1">
        <f>CombinedRaw!AV43</f>
        <v>0</v>
      </c>
      <c r="N42" s="1">
        <f>CombinedRaw!AZ43</f>
        <v>0</v>
      </c>
      <c r="O42" s="1">
        <f>CombinedRaw!BD43</f>
        <v>0</v>
      </c>
      <c r="P42" s="1">
        <f>CombinedRaw!BH43</f>
        <v>0</v>
      </c>
      <c r="Q42" s="1">
        <f>CombinedRaw!BL43</f>
        <v>0</v>
      </c>
      <c r="R42" s="1">
        <f>CombinedRaw!BP43</f>
        <v>0</v>
      </c>
      <c r="S42" s="1">
        <f>CombinedRaw!BT43</f>
        <v>0</v>
      </c>
      <c r="T42" s="1">
        <f>CombinedRaw!BX43</f>
        <v>0</v>
      </c>
      <c r="U42" s="1">
        <f>CombinedRaw!CB43</f>
        <v>0</v>
      </c>
      <c r="V42" s="1">
        <f>CombinedRaw!CF43</f>
        <v>0</v>
      </c>
      <c r="W42" s="1">
        <f>CombinedRaw!CJ43</f>
        <v>0</v>
      </c>
      <c r="X42" s="1">
        <f>CombinedRaw!CN43</f>
        <v>0</v>
      </c>
      <c r="Y42" s="1">
        <f>CombinedRaw!CR43</f>
        <v>0</v>
      </c>
      <c r="Z42" s="1">
        <f>CombinedRaw!CV43</f>
        <v>0</v>
      </c>
      <c r="AA42" s="1">
        <f>CombinedRaw!CZ43</f>
        <v>0</v>
      </c>
      <c r="AB42" s="1">
        <f>CombinedRaw!DD43</f>
        <v>0</v>
      </c>
      <c r="AC42" s="1">
        <f>CombinedRaw!DH43</f>
        <v>0</v>
      </c>
      <c r="AD42" s="1">
        <f>CombinedRaw!DL43</f>
        <v>0</v>
      </c>
      <c r="AE42" s="1">
        <f>CombinedRaw!DP43</f>
        <v>0</v>
      </c>
      <c r="AF42" s="1">
        <f>CombinedRaw!DT43</f>
        <v>0</v>
      </c>
    </row>
    <row r="43" spans="1:32" ht="12.75">
      <c r="A43" s="14" t="s">
        <v>39</v>
      </c>
      <c r="B43" s="1">
        <f>CombinedRaw!D44</f>
        <v>5856</v>
      </c>
      <c r="C43" s="1">
        <f>CombinedRaw!H44</f>
        <v>5651</v>
      </c>
      <c r="D43" s="1">
        <f>CombinedRaw!L44</f>
        <v>7124</v>
      </c>
      <c r="E43" s="1">
        <f>CombinedRaw!P44</f>
        <v>2590</v>
      </c>
      <c r="F43" s="1">
        <f>CombinedRaw!T44</f>
        <v>2250</v>
      </c>
      <c r="G43" s="1">
        <f>CombinedRaw!X44</f>
        <v>2250</v>
      </c>
      <c r="H43" s="1">
        <f>CombinedRaw!AB44</f>
        <v>2510</v>
      </c>
      <c r="I43" s="1">
        <f>CombinedRaw!AF44</f>
        <v>2510</v>
      </c>
      <c r="J43" s="1">
        <f>CombinedRaw!AJ44</f>
        <v>2200</v>
      </c>
      <c r="K43" s="1">
        <f>CombinedRaw!AN44</f>
        <v>200</v>
      </c>
      <c r="L43" s="1">
        <f>CombinedRaw!AR44</f>
        <v>2600</v>
      </c>
      <c r="M43" s="1">
        <f>CombinedRaw!AV44</f>
        <v>2500</v>
      </c>
      <c r="N43" s="1">
        <f>CombinedRaw!AZ44</f>
        <v>3000</v>
      </c>
      <c r="O43" s="1">
        <f>CombinedRaw!BD44</f>
        <v>0</v>
      </c>
      <c r="P43" s="1">
        <f>CombinedRaw!BH44</f>
        <v>0</v>
      </c>
      <c r="Q43" s="1">
        <f>CombinedRaw!BL44</f>
        <v>0</v>
      </c>
      <c r="R43" s="1">
        <f>CombinedRaw!BP44</f>
        <v>0</v>
      </c>
      <c r="S43" s="1">
        <f>CombinedRaw!BT44</f>
        <v>0</v>
      </c>
      <c r="T43" s="1">
        <f>CombinedRaw!BX44</f>
        <v>0</v>
      </c>
      <c r="U43" s="1">
        <f>CombinedRaw!CB44</f>
        <v>899</v>
      </c>
      <c r="V43" s="1">
        <f>CombinedRaw!CF44</f>
        <v>2396</v>
      </c>
      <c r="W43" s="1">
        <f>CombinedRaw!CJ44</f>
        <v>2870</v>
      </c>
      <c r="X43" s="1">
        <f>CombinedRaw!CN44</f>
        <v>580</v>
      </c>
      <c r="Y43" s="1">
        <f>CombinedRaw!CR44</f>
        <v>850</v>
      </c>
      <c r="Z43" s="1">
        <f>CombinedRaw!CV44</f>
        <v>900</v>
      </c>
      <c r="AA43" s="1">
        <f>CombinedRaw!CZ44</f>
        <v>1000</v>
      </c>
      <c r="AB43" s="1">
        <f>CombinedRaw!DD44</f>
        <v>1165</v>
      </c>
      <c r="AC43" s="1">
        <f>CombinedRaw!DH44</f>
        <v>1370</v>
      </c>
      <c r="AD43" s="1">
        <f>CombinedRaw!DL44</f>
        <v>1020</v>
      </c>
      <c r="AE43" s="1">
        <f>CombinedRaw!DP44</f>
        <v>1463</v>
      </c>
      <c r="AF43" s="1">
        <f>CombinedRaw!DT44</f>
        <v>1927</v>
      </c>
    </row>
    <row r="44" spans="1:32" ht="12.75">
      <c r="A44" s="14" t="s">
        <v>40</v>
      </c>
      <c r="B44" s="1">
        <f>CombinedRaw!D45</f>
        <v>53700</v>
      </c>
      <c r="C44" s="1">
        <f>CombinedRaw!H45</f>
        <v>53800</v>
      </c>
      <c r="D44" s="1">
        <f>CombinedRaw!L45</f>
        <v>56000</v>
      </c>
      <c r="E44" s="1">
        <f>CombinedRaw!P45</f>
        <v>56000</v>
      </c>
      <c r="F44" s="1">
        <f>CombinedRaw!T45</f>
        <v>68300</v>
      </c>
      <c r="G44" s="1">
        <f>CombinedRaw!X45</f>
        <v>59600</v>
      </c>
      <c r="H44" s="1">
        <f>CombinedRaw!AB45</f>
        <v>62200</v>
      </c>
      <c r="I44" s="1">
        <f>CombinedRaw!AF45</f>
        <v>66000</v>
      </c>
      <c r="J44" s="1">
        <f>CombinedRaw!AJ45</f>
        <v>85000</v>
      </c>
      <c r="K44" s="1">
        <f>CombinedRaw!AN45</f>
        <v>100800</v>
      </c>
      <c r="L44" s="1">
        <f>CombinedRaw!AR45</f>
        <v>100800</v>
      </c>
      <c r="M44" s="1">
        <f>CombinedRaw!AV45</f>
        <v>97000</v>
      </c>
      <c r="N44" s="1">
        <f>CombinedRaw!AZ45</f>
        <v>90000</v>
      </c>
      <c r="O44" s="1">
        <f>CombinedRaw!BD45</f>
        <v>90000</v>
      </c>
      <c r="P44" s="1">
        <f>CombinedRaw!BH45</f>
        <v>112000</v>
      </c>
      <c r="Q44" s="1">
        <f>CombinedRaw!BL45</f>
        <v>112000</v>
      </c>
      <c r="R44" s="1">
        <f>CombinedRaw!BP45</f>
        <v>160000</v>
      </c>
      <c r="S44" s="1">
        <f>CombinedRaw!BT45</f>
        <v>60000</v>
      </c>
      <c r="T44" s="1">
        <f>CombinedRaw!BX45</f>
        <v>60000</v>
      </c>
      <c r="U44" s="1">
        <f>CombinedRaw!CB45</f>
        <v>60000</v>
      </c>
      <c r="V44" s="1">
        <f>CombinedRaw!CF45</f>
        <v>60000</v>
      </c>
      <c r="W44" s="1">
        <f>CombinedRaw!CJ45</f>
        <v>60000</v>
      </c>
      <c r="X44" s="1">
        <f>CombinedRaw!CN45</f>
        <v>58000</v>
      </c>
      <c r="Y44" s="1">
        <f>CombinedRaw!CR45</f>
        <v>58000</v>
      </c>
      <c r="Z44" s="1">
        <f>CombinedRaw!CV45</f>
        <v>58000</v>
      </c>
      <c r="AA44" s="1">
        <f>CombinedRaw!CZ45</f>
        <v>58000</v>
      </c>
      <c r="AB44" s="1">
        <f>CombinedRaw!DD45</f>
        <v>40000</v>
      </c>
      <c r="AC44" s="1">
        <f>CombinedRaw!DH45</f>
        <v>56000</v>
      </c>
      <c r="AD44" s="1">
        <f>CombinedRaw!DL45</f>
        <v>58000</v>
      </c>
      <c r="AE44" s="1">
        <f>CombinedRaw!DP45</f>
        <v>96500</v>
      </c>
      <c r="AF44" s="1">
        <f>CombinedRaw!DT45</f>
        <v>135000</v>
      </c>
    </row>
    <row r="45" spans="1:32" ht="12.75">
      <c r="A45" s="14" t="s">
        <v>41</v>
      </c>
      <c r="B45" s="1">
        <f>CombinedRaw!D46</f>
        <v>2500</v>
      </c>
      <c r="C45" s="1">
        <f>CombinedRaw!H46</f>
        <v>2800</v>
      </c>
      <c r="D45" s="1">
        <f>CombinedRaw!L46</f>
        <v>10215</v>
      </c>
      <c r="E45" s="1">
        <f>CombinedRaw!P46</f>
        <v>4197</v>
      </c>
      <c r="F45" s="1">
        <f>CombinedRaw!T46</f>
        <v>4043</v>
      </c>
      <c r="G45" s="1">
        <f>CombinedRaw!X46</f>
        <v>3500</v>
      </c>
      <c r="H45" s="1">
        <f>CombinedRaw!AB46</f>
        <v>6000</v>
      </c>
      <c r="I45" s="1">
        <f>CombinedRaw!AF46</f>
        <v>6000</v>
      </c>
      <c r="J45" s="1">
        <f>CombinedRaw!AJ46</f>
        <v>6014</v>
      </c>
      <c r="K45" s="1">
        <f>CombinedRaw!AN46</f>
        <v>0</v>
      </c>
      <c r="L45" s="1">
        <f>CombinedRaw!AR46</f>
        <v>0</v>
      </c>
      <c r="M45" s="1">
        <f>CombinedRaw!AV46</f>
        <v>0</v>
      </c>
      <c r="N45" s="1">
        <f>CombinedRaw!AZ46</f>
        <v>0</v>
      </c>
      <c r="O45" s="1">
        <f>CombinedRaw!BD46</f>
        <v>0</v>
      </c>
      <c r="P45" s="1">
        <f>CombinedRaw!BH46</f>
        <v>0</v>
      </c>
      <c r="Q45" s="1">
        <f>CombinedRaw!BL46</f>
        <v>0</v>
      </c>
      <c r="R45" s="1">
        <f>CombinedRaw!BP46</f>
        <v>600</v>
      </c>
      <c r="S45" s="1">
        <f>CombinedRaw!BT46</f>
        <v>0</v>
      </c>
      <c r="T45" s="1">
        <f>CombinedRaw!BX46</f>
        <v>0</v>
      </c>
      <c r="U45" s="1">
        <f>CombinedRaw!CB46</f>
        <v>0</v>
      </c>
      <c r="V45" s="1">
        <f>CombinedRaw!CF46</f>
        <v>1000</v>
      </c>
      <c r="W45" s="1">
        <f>CombinedRaw!CJ46</f>
        <v>0</v>
      </c>
      <c r="X45" s="1">
        <f>CombinedRaw!CN46</f>
        <v>0</v>
      </c>
      <c r="Y45" s="1">
        <f>CombinedRaw!CR46</f>
        <v>0</v>
      </c>
      <c r="Z45" s="1">
        <f>CombinedRaw!CV46</f>
        <v>0</v>
      </c>
      <c r="AA45" s="1">
        <f>CombinedRaw!CZ46</f>
        <v>1645</v>
      </c>
      <c r="AB45" s="1">
        <f>CombinedRaw!DD46</f>
        <v>1800</v>
      </c>
      <c r="AC45" s="1">
        <f>CombinedRaw!DH46</f>
        <v>1000</v>
      </c>
      <c r="AD45" s="1">
        <f>CombinedRaw!DL46</f>
        <v>1000</v>
      </c>
      <c r="AE45" s="1">
        <f>CombinedRaw!DP46</f>
        <v>135450</v>
      </c>
      <c r="AF45" s="1">
        <f>CombinedRaw!DT46</f>
        <v>1500</v>
      </c>
    </row>
    <row r="46" spans="1:32" ht="12.75">
      <c r="A46" s="14" t="s">
        <v>42</v>
      </c>
      <c r="B46" s="1">
        <f>CombinedRaw!D47</f>
        <v>2300000</v>
      </c>
      <c r="C46" s="1">
        <f>CombinedRaw!H47</f>
        <v>2300000</v>
      </c>
      <c r="D46" s="1">
        <f>CombinedRaw!L47</f>
        <v>2396000</v>
      </c>
      <c r="E46" s="1">
        <f>CombinedRaw!P47</f>
        <v>2506000</v>
      </c>
      <c r="F46" s="1">
        <f>CombinedRaw!T47</f>
        <v>2726000</v>
      </c>
      <c r="G46" s="1">
        <f>CombinedRaw!X47</f>
        <v>3817222</v>
      </c>
      <c r="H46" s="1">
        <f>CombinedRaw!AB47</f>
        <v>3644000</v>
      </c>
      <c r="I46" s="1">
        <f>CombinedRaw!AF47</f>
        <v>3764000</v>
      </c>
      <c r="J46" s="1">
        <f>CombinedRaw!AJ47</f>
        <v>3900000</v>
      </c>
      <c r="K46" s="1">
        <f>CombinedRaw!AN47</f>
        <v>3850000</v>
      </c>
      <c r="L46" s="1">
        <f>CombinedRaw!AR47</f>
        <v>4081000</v>
      </c>
      <c r="M46" s="1">
        <f>CombinedRaw!AV47</f>
        <v>3610458</v>
      </c>
      <c r="N46" s="1">
        <f>CombinedRaw!AZ47</f>
        <v>4550000</v>
      </c>
      <c r="O46" s="1">
        <f>CombinedRaw!BD47</f>
        <v>4550000</v>
      </c>
      <c r="P46" s="1">
        <f>CombinedRaw!BH47</f>
        <v>4550000</v>
      </c>
      <c r="Q46" s="1">
        <f>CombinedRaw!BL47</f>
        <v>4590027</v>
      </c>
      <c r="R46" s="1">
        <f>CombinedRaw!BP47</f>
        <v>5475000</v>
      </c>
      <c r="S46" s="1">
        <f>CombinedRaw!BT47</f>
        <v>5525000</v>
      </c>
      <c r="T46" s="1">
        <f>CombinedRaw!BX47</f>
        <v>5625000</v>
      </c>
      <c r="U46" s="1">
        <f>CombinedRaw!CB47</f>
        <v>5975000</v>
      </c>
      <c r="V46" s="1">
        <f>CombinedRaw!CF47</f>
        <v>5600200</v>
      </c>
      <c r="W46" s="1">
        <f>CombinedRaw!CJ47</f>
        <v>6770000</v>
      </c>
      <c r="X46" s="1">
        <f>CombinedRaw!CN47</f>
        <v>6773000</v>
      </c>
      <c r="Y46" s="1">
        <f>CombinedRaw!CR47</f>
        <v>6754000</v>
      </c>
      <c r="Z46" s="1">
        <f>CombinedRaw!CV47</f>
        <v>6704000</v>
      </c>
      <c r="AA46" s="1">
        <f>CombinedRaw!CZ47</f>
        <v>6695000</v>
      </c>
      <c r="AB46" s="1">
        <f>CombinedRaw!DD47</f>
        <v>6546500</v>
      </c>
      <c r="AC46" s="1">
        <f>CombinedRaw!DH47</f>
        <v>6599000</v>
      </c>
      <c r="AD46" s="1">
        <f>CombinedRaw!DL47</f>
        <v>6551000</v>
      </c>
      <c r="AE46" s="1">
        <f>CombinedRaw!DP47</f>
        <v>6700000</v>
      </c>
      <c r="AF46" s="1">
        <f>CombinedRaw!DT47</f>
        <v>6600000</v>
      </c>
    </row>
    <row r="47" spans="1:32" ht="12.75">
      <c r="A47" s="14" t="s">
        <v>43</v>
      </c>
      <c r="B47" s="1">
        <f>CombinedRaw!D48</f>
        <v>791205</v>
      </c>
      <c r="C47" s="1">
        <f>CombinedRaw!H48</f>
        <v>800320</v>
      </c>
      <c r="D47" s="1">
        <f>CombinedRaw!L48</f>
        <v>805000</v>
      </c>
      <c r="E47" s="1">
        <f>CombinedRaw!P48</f>
        <v>807320</v>
      </c>
      <c r="F47" s="1">
        <f>CombinedRaw!T48</f>
        <v>810620</v>
      </c>
      <c r="G47" s="1">
        <f>CombinedRaw!X48</f>
        <v>816830</v>
      </c>
      <c r="H47" s="1">
        <f>CombinedRaw!AB48</f>
        <v>842480</v>
      </c>
      <c r="I47" s="1">
        <f>CombinedRaw!AF48</f>
        <v>727437</v>
      </c>
      <c r="J47" s="1">
        <f>CombinedRaw!AJ48</f>
        <v>729569</v>
      </c>
      <c r="K47" s="1">
        <f>CombinedRaw!AN48</f>
        <v>759000</v>
      </c>
      <c r="L47" s="1">
        <f>CombinedRaw!AR48</f>
        <v>952300</v>
      </c>
      <c r="M47" s="1">
        <f>CombinedRaw!AV48</f>
        <v>952300</v>
      </c>
      <c r="N47" s="1">
        <f>CombinedRaw!AZ48</f>
        <v>952300</v>
      </c>
      <c r="O47" s="1">
        <f>CombinedRaw!BD48</f>
        <v>952300</v>
      </c>
      <c r="P47" s="1">
        <f>CombinedRaw!BH48</f>
        <v>952300</v>
      </c>
      <c r="Q47" s="1">
        <f>CombinedRaw!BL48</f>
        <v>952300</v>
      </c>
      <c r="R47" s="1">
        <f>CombinedRaw!BP48</f>
        <v>952300</v>
      </c>
      <c r="S47" s="1">
        <f>CombinedRaw!BT48</f>
        <v>943642</v>
      </c>
      <c r="T47" s="1">
        <f>CombinedRaw!BX48</f>
        <v>943642</v>
      </c>
      <c r="U47" s="1">
        <f>CombinedRaw!CB48</f>
        <v>943642</v>
      </c>
      <c r="V47" s="1">
        <f>CombinedRaw!CF48</f>
        <v>943642</v>
      </c>
      <c r="W47" s="1">
        <f>CombinedRaw!CJ48</f>
        <v>943642</v>
      </c>
      <c r="X47" s="1">
        <f>CombinedRaw!CN48</f>
        <v>1508600</v>
      </c>
      <c r="Y47" s="1">
        <f>CombinedRaw!CR48</f>
        <v>1508600</v>
      </c>
      <c r="Z47" s="1">
        <f>CombinedRaw!CV48</f>
        <v>1508200</v>
      </c>
      <c r="AA47" s="1">
        <f>CombinedRaw!CZ48</f>
        <v>1518400</v>
      </c>
      <c r="AB47" s="1">
        <f>CombinedRaw!DD48</f>
        <v>1518400</v>
      </c>
      <c r="AC47" s="1">
        <f>CombinedRaw!DH48</f>
        <v>1332018</v>
      </c>
      <c r="AD47" s="1">
        <f>CombinedRaw!DL48</f>
        <v>1332086</v>
      </c>
      <c r="AE47" s="1">
        <f>CombinedRaw!DP48</f>
        <v>1327570</v>
      </c>
      <c r="AF47" s="1">
        <f>CombinedRaw!DT48</f>
        <v>1323088</v>
      </c>
    </row>
    <row r="48" spans="1:32" ht="12.75">
      <c r="A48" s="14" t="s">
        <v>44</v>
      </c>
      <c r="B48" s="1">
        <f>CombinedRaw!D49</f>
        <v>0</v>
      </c>
      <c r="C48" s="1">
        <f>CombinedRaw!H49</f>
        <v>0</v>
      </c>
      <c r="D48" s="1">
        <f>CombinedRaw!L49</f>
        <v>0</v>
      </c>
      <c r="E48" s="1">
        <f>CombinedRaw!P49</f>
        <v>0</v>
      </c>
      <c r="F48" s="1">
        <f>CombinedRaw!T49</f>
        <v>0</v>
      </c>
      <c r="G48" s="1">
        <f>CombinedRaw!X49</f>
        <v>0</v>
      </c>
      <c r="H48" s="1">
        <f>CombinedRaw!AB49</f>
        <v>0</v>
      </c>
      <c r="I48" s="1">
        <f>CombinedRaw!AF49</f>
        <v>0</v>
      </c>
      <c r="J48" s="1">
        <f>CombinedRaw!AJ49</f>
        <v>0</v>
      </c>
      <c r="K48" s="1">
        <f>CombinedRaw!AN49</f>
        <v>0</v>
      </c>
      <c r="L48" s="1">
        <f>CombinedRaw!AR49</f>
        <v>0</v>
      </c>
      <c r="M48" s="1">
        <f>CombinedRaw!AV49</f>
        <v>0</v>
      </c>
      <c r="N48" s="1">
        <f>CombinedRaw!AZ49</f>
        <v>0</v>
      </c>
      <c r="O48" s="1">
        <f>CombinedRaw!BD49</f>
        <v>0</v>
      </c>
      <c r="P48" s="1">
        <f>CombinedRaw!BH49</f>
        <v>0</v>
      </c>
      <c r="Q48" s="1">
        <f>CombinedRaw!BL49</f>
        <v>0</v>
      </c>
      <c r="R48" s="1">
        <f>CombinedRaw!BP49</f>
        <v>0</v>
      </c>
      <c r="S48" s="1">
        <f>CombinedRaw!BT49</f>
        <v>0</v>
      </c>
      <c r="T48" s="1">
        <f>CombinedRaw!BX49</f>
        <v>0</v>
      </c>
      <c r="U48" s="1">
        <f>CombinedRaw!CB49</f>
        <v>0</v>
      </c>
      <c r="V48" s="1">
        <f>CombinedRaw!CF49</f>
        <v>0</v>
      </c>
      <c r="W48" s="1">
        <f>CombinedRaw!CJ49</f>
        <v>0</v>
      </c>
      <c r="X48" s="1">
        <f>CombinedRaw!CN49</f>
        <v>0</v>
      </c>
      <c r="Y48" s="1">
        <f>CombinedRaw!CR49</f>
        <v>0</v>
      </c>
      <c r="Z48" s="1">
        <f>CombinedRaw!CV49</f>
        <v>0</v>
      </c>
      <c r="AA48" s="1">
        <f>CombinedRaw!CZ49</f>
        <v>0</v>
      </c>
      <c r="AB48" s="1">
        <f>CombinedRaw!DD49</f>
        <v>0</v>
      </c>
      <c r="AC48" s="1">
        <f>CombinedRaw!DH49</f>
        <v>0</v>
      </c>
      <c r="AD48" s="1">
        <f>CombinedRaw!DL49</f>
        <v>0</v>
      </c>
      <c r="AE48" s="1">
        <f>CombinedRaw!DP49</f>
        <v>0</v>
      </c>
      <c r="AF48" s="1">
        <f>CombinedRaw!DT49</f>
        <v>0</v>
      </c>
    </row>
    <row r="49" spans="1:32" ht="12.75">
      <c r="A49" s="14" t="s">
        <v>45</v>
      </c>
      <c r="B49" s="1">
        <f>CombinedRaw!D50</f>
        <v>100</v>
      </c>
      <c r="C49" s="1">
        <f>CombinedRaw!H50</f>
        <v>100</v>
      </c>
      <c r="D49" s="1">
        <f>CombinedRaw!L50</f>
        <v>100</v>
      </c>
      <c r="E49" s="1">
        <f>CombinedRaw!P50</f>
        <v>450</v>
      </c>
      <c r="F49" s="1">
        <f>CombinedRaw!T50</f>
        <v>150</v>
      </c>
      <c r="G49" s="1">
        <f>CombinedRaw!X50</f>
        <v>150</v>
      </c>
      <c r="H49" s="1">
        <f>CombinedRaw!AB50</f>
        <v>-50</v>
      </c>
      <c r="I49" s="1">
        <f>CombinedRaw!AF50</f>
        <v>0</v>
      </c>
      <c r="J49" s="1">
        <f>CombinedRaw!AJ50</f>
        <v>0</v>
      </c>
      <c r="K49" s="1">
        <f>CombinedRaw!AN50</f>
        <v>0</v>
      </c>
      <c r="L49" s="1">
        <f>CombinedRaw!AR50</f>
        <v>0</v>
      </c>
      <c r="M49" s="1">
        <f>CombinedRaw!AV50</f>
        <v>0</v>
      </c>
      <c r="N49" s="1">
        <f>CombinedRaw!AZ50</f>
        <v>0</v>
      </c>
      <c r="O49" s="1">
        <f>CombinedRaw!BD50</f>
        <v>0</v>
      </c>
      <c r="P49" s="1">
        <f>CombinedRaw!BH50</f>
        <v>0</v>
      </c>
      <c r="Q49" s="1">
        <f>CombinedRaw!BL50</f>
        <v>0</v>
      </c>
      <c r="R49" s="1">
        <f>CombinedRaw!BP50</f>
        <v>0</v>
      </c>
      <c r="S49" s="1">
        <f>CombinedRaw!BT50</f>
        <v>0</v>
      </c>
      <c r="T49" s="1">
        <f>CombinedRaw!BX50</f>
        <v>0</v>
      </c>
      <c r="U49" s="1">
        <f>CombinedRaw!CB50</f>
        <v>0</v>
      </c>
      <c r="V49" s="1">
        <f>CombinedRaw!CF50</f>
        <v>0</v>
      </c>
      <c r="W49" s="1">
        <f>CombinedRaw!CJ50</f>
        <v>0</v>
      </c>
      <c r="X49" s="1">
        <f>CombinedRaw!CN50</f>
        <v>-80</v>
      </c>
      <c r="Y49" s="1">
        <f>CombinedRaw!CR50</f>
        <v>0</v>
      </c>
      <c r="Z49" s="1">
        <f>CombinedRaw!CV50</f>
        <v>50</v>
      </c>
      <c r="AA49" s="1">
        <f>CombinedRaw!CZ50</f>
        <v>0</v>
      </c>
      <c r="AB49" s="1">
        <f>CombinedRaw!DD50</f>
        <v>0</v>
      </c>
      <c r="AC49" s="1">
        <f>CombinedRaw!DH50</f>
        <v>90</v>
      </c>
      <c r="AD49" s="1">
        <f>CombinedRaw!DL50</f>
        <v>90</v>
      </c>
      <c r="AE49" s="1">
        <f>CombinedRaw!DP50</f>
        <v>100</v>
      </c>
      <c r="AF49" s="1">
        <f>CombinedRaw!DT50</f>
        <v>200</v>
      </c>
    </row>
    <row r="50" spans="1:32" ht="12.75">
      <c r="A50" s="14" t="s">
        <v>46</v>
      </c>
      <c r="B50" s="1">
        <f>CombinedRaw!D51</f>
        <v>460000</v>
      </c>
      <c r="C50" s="1">
        <f>CombinedRaw!H51</f>
        <v>470000</v>
      </c>
      <c r="D50" s="1">
        <f>CombinedRaw!L51</f>
        <v>477000</v>
      </c>
      <c r="E50" s="1">
        <f>CombinedRaw!P51</f>
        <v>408000</v>
      </c>
      <c r="F50" s="1">
        <f>CombinedRaw!T51</f>
        <v>510000</v>
      </c>
      <c r="G50" s="1">
        <f>CombinedRaw!X51</f>
        <v>510000</v>
      </c>
      <c r="H50" s="1">
        <f>CombinedRaw!AB51</f>
        <v>510000</v>
      </c>
      <c r="I50" s="1">
        <f>CombinedRaw!AF51</f>
        <v>520000</v>
      </c>
      <c r="J50" s="1">
        <f>CombinedRaw!AJ51</f>
        <v>520000</v>
      </c>
      <c r="K50" s="1">
        <f>CombinedRaw!AN51</f>
        <v>505000</v>
      </c>
      <c r="L50" s="1">
        <f>CombinedRaw!AR51</f>
        <v>442000</v>
      </c>
      <c r="M50" s="1">
        <f>CombinedRaw!AV51</f>
        <v>446000</v>
      </c>
      <c r="N50" s="1">
        <f>CombinedRaw!AZ51</f>
        <v>448000</v>
      </c>
      <c r="O50" s="1">
        <f>CombinedRaw!BD51</f>
        <v>452000</v>
      </c>
      <c r="P50" s="1">
        <f>CombinedRaw!BH51</f>
        <v>453000</v>
      </c>
      <c r="Q50" s="1">
        <f>CombinedRaw!BL51</f>
        <v>459900</v>
      </c>
      <c r="R50" s="1">
        <f>CombinedRaw!BP51</f>
        <v>547500</v>
      </c>
      <c r="S50" s="1">
        <f>CombinedRaw!BT51</f>
        <v>539500</v>
      </c>
      <c r="T50" s="1">
        <f>CombinedRaw!BX51</f>
        <v>539500</v>
      </c>
      <c r="U50" s="1">
        <f>CombinedRaw!CB51</f>
        <v>539500</v>
      </c>
      <c r="V50" s="1">
        <f>CombinedRaw!CF51</f>
        <v>539500</v>
      </c>
      <c r="W50" s="1">
        <f>CombinedRaw!CJ51</f>
        <v>543000</v>
      </c>
      <c r="X50" s="1">
        <f>CombinedRaw!CN51</f>
        <v>774600</v>
      </c>
      <c r="Y50" s="1">
        <f>CombinedRaw!CR51</f>
        <v>784700</v>
      </c>
      <c r="Z50" s="1">
        <f>CombinedRaw!CV51</f>
        <v>785000</v>
      </c>
      <c r="AA50" s="1">
        <f>CombinedRaw!CZ51</f>
        <v>800500</v>
      </c>
      <c r="AB50" s="1">
        <f>CombinedRaw!DD51</f>
        <v>801000</v>
      </c>
      <c r="AC50" s="1">
        <f>CombinedRaw!DH51</f>
        <v>799000</v>
      </c>
      <c r="AD50" s="1">
        <f>CombinedRaw!DL51</f>
        <v>800500</v>
      </c>
      <c r="AE50" s="1">
        <f>CombinedRaw!DP51</f>
        <v>850000</v>
      </c>
      <c r="AF50" s="1">
        <f>CombinedRaw!DT51</f>
        <v>860000</v>
      </c>
    </row>
    <row r="51" spans="1:32" ht="12.75">
      <c r="A51" s="14" t="s">
        <v>47</v>
      </c>
      <c r="B51" s="1">
        <f>CombinedRaw!D52</f>
        <v>0</v>
      </c>
      <c r="C51" s="1">
        <f>CombinedRaw!H52</f>
        <v>50</v>
      </c>
      <c r="D51" s="1">
        <f>CombinedRaw!L52</f>
        <v>40</v>
      </c>
      <c r="E51" s="1">
        <f>CombinedRaw!P52</f>
        <v>0</v>
      </c>
      <c r="F51" s="1">
        <f>CombinedRaw!T52</f>
        <v>0</v>
      </c>
      <c r="G51" s="1">
        <f>CombinedRaw!X52</f>
        <v>0</v>
      </c>
      <c r="H51" s="1">
        <f>CombinedRaw!AB52</f>
        <v>0</v>
      </c>
      <c r="I51" s="1">
        <f>CombinedRaw!AF52</f>
        <v>0</v>
      </c>
      <c r="J51" s="1">
        <f>CombinedRaw!AJ52</f>
        <v>0</v>
      </c>
      <c r="K51" s="1">
        <f>CombinedRaw!AN52</f>
        <v>0</v>
      </c>
      <c r="L51" s="1">
        <f>CombinedRaw!AR52</f>
        <v>0</v>
      </c>
      <c r="M51" s="1">
        <f>CombinedRaw!AV52</f>
        <v>0</v>
      </c>
      <c r="N51" s="1">
        <f>CombinedRaw!AZ52</f>
        <v>0</v>
      </c>
      <c r="O51" s="1">
        <f>CombinedRaw!BD52</f>
        <v>0</v>
      </c>
      <c r="P51" s="1">
        <f>CombinedRaw!BH52</f>
        <v>0</v>
      </c>
      <c r="Q51" s="1">
        <f>CombinedRaw!BL52</f>
        <v>0</v>
      </c>
      <c r="R51" s="1">
        <f>CombinedRaw!BP52</f>
        <v>0</v>
      </c>
      <c r="S51" s="1">
        <f>CombinedRaw!BT52</f>
        <v>0</v>
      </c>
      <c r="T51" s="1">
        <f>CombinedRaw!BX52</f>
        <v>0</v>
      </c>
      <c r="U51" s="1">
        <f>CombinedRaw!CB52</f>
        <v>0</v>
      </c>
      <c r="V51" s="1">
        <f>CombinedRaw!CF52</f>
        <v>0</v>
      </c>
      <c r="W51" s="1">
        <f>CombinedRaw!CJ52</f>
        <v>0</v>
      </c>
      <c r="X51" s="1">
        <f>CombinedRaw!CN52</f>
        <v>0</v>
      </c>
      <c r="Y51" s="1">
        <f>CombinedRaw!CR52</f>
        <v>0</v>
      </c>
      <c r="Z51" s="1">
        <f>CombinedRaw!CV52</f>
        <v>0</v>
      </c>
      <c r="AA51" s="1">
        <f>CombinedRaw!CZ52</f>
        <v>0</v>
      </c>
      <c r="AB51" s="1">
        <f>CombinedRaw!DD52</f>
        <v>0</v>
      </c>
      <c r="AC51" s="1">
        <f>CombinedRaw!DH52</f>
        <v>0</v>
      </c>
      <c r="AD51" s="1">
        <f>CombinedRaw!DL52</f>
        <v>0</v>
      </c>
      <c r="AE51" s="1">
        <f>CombinedRaw!DP52</f>
        <v>0</v>
      </c>
      <c r="AF51" s="1">
        <f>CombinedRaw!DT52</f>
        <v>0</v>
      </c>
    </row>
    <row r="52" spans="1:32" ht="12.75">
      <c r="A52" s="14" t="s">
        <v>48</v>
      </c>
      <c r="B52" s="1">
        <f>CombinedRaw!D53</f>
        <v>11000</v>
      </c>
      <c r="C52" s="1">
        <f>CombinedRaw!H53</f>
        <v>11000</v>
      </c>
      <c r="D52" s="1">
        <f>CombinedRaw!L53</f>
        <v>11000</v>
      </c>
      <c r="E52" s="1">
        <f>CombinedRaw!P53</f>
        <v>0</v>
      </c>
      <c r="F52" s="1">
        <f>CombinedRaw!T53</f>
        <v>0</v>
      </c>
      <c r="G52" s="1">
        <f>CombinedRaw!X53</f>
        <v>10800</v>
      </c>
      <c r="H52" s="1">
        <f>CombinedRaw!AB53</f>
        <v>0</v>
      </c>
      <c r="I52" s="1">
        <f>CombinedRaw!AF53</f>
        <v>0</v>
      </c>
      <c r="J52" s="1">
        <f>CombinedRaw!AJ53</f>
        <v>0</v>
      </c>
      <c r="K52" s="1">
        <f>CombinedRaw!AN53</f>
        <v>0</v>
      </c>
      <c r="L52" s="1">
        <f>CombinedRaw!AR53</f>
        <v>0</v>
      </c>
      <c r="M52" s="1">
        <f>CombinedRaw!AV53</f>
        <v>123</v>
      </c>
      <c r="N52" s="1">
        <f>CombinedRaw!AZ53</f>
        <v>0</v>
      </c>
      <c r="O52" s="1">
        <f>CombinedRaw!BD53</f>
        <v>0</v>
      </c>
      <c r="P52" s="1">
        <f>CombinedRaw!BH53</f>
        <v>0</v>
      </c>
      <c r="Q52" s="1">
        <f>CombinedRaw!BL53</f>
        <v>0</v>
      </c>
      <c r="R52" s="1">
        <f>CombinedRaw!BP53</f>
        <v>0</v>
      </c>
      <c r="S52" s="1">
        <f>CombinedRaw!BT53</f>
        <v>0</v>
      </c>
      <c r="T52" s="1">
        <f>CombinedRaw!BX53</f>
        <v>0</v>
      </c>
      <c r="U52" s="1">
        <f>CombinedRaw!CB53</f>
        <v>0</v>
      </c>
      <c r="V52" s="1">
        <f>CombinedRaw!CF53</f>
        <v>0</v>
      </c>
      <c r="W52" s="1">
        <f>CombinedRaw!CJ53</f>
        <v>0</v>
      </c>
      <c r="X52" s="1">
        <f>CombinedRaw!CN53</f>
        <v>0</v>
      </c>
      <c r="Y52" s="1">
        <f>CombinedRaw!CR53</f>
        <v>920</v>
      </c>
      <c r="Z52" s="1">
        <f>CombinedRaw!CV53</f>
        <v>7000</v>
      </c>
      <c r="AA52" s="1">
        <f>CombinedRaw!CZ53</f>
        <v>7360</v>
      </c>
      <c r="AB52" s="1">
        <f>CombinedRaw!DD53</f>
        <v>7075</v>
      </c>
      <c r="AC52" s="1">
        <f>CombinedRaw!DH53</f>
        <v>6350</v>
      </c>
      <c r="AD52" s="1">
        <f>CombinedRaw!DL53</f>
        <v>6350</v>
      </c>
      <c r="AE52" s="1">
        <f>CombinedRaw!DP53</f>
        <v>6350</v>
      </c>
      <c r="AF52" s="1">
        <f>CombinedRaw!DT53</f>
        <v>3500</v>
      </c>
    </row>
    <row r="53" spans="1:32" ht="12.75">
      <c r="A53" s="14" t="s">
        <v>49</v>
      </c>
      <c r="B53" s="1">
        <f>CombinedRaw!D54</f>
        <v>1477000</v>
      </c>
      <c r="C53" s="1">
        <f>CombinedRaw!H54</f>
        <v>1477000</v>
      </c>
      <c r="D53" s="1">
        <f>CombinedRaw!L54</f>
        <v>1476500</v>
      </c>
      <c r="E53" s="1">
        <f>CombinedRaw!P54</f>
        <v>1476500</v>
      </c>
      <c r="F53" s="1">
        <f>CombinedRaw!T54</f>
        <v>1466000</v>
      </c>
      <c r="G53" s="1">
        <f>CombinedRaw!X54</f>
        <v>1466000</v>
      </c>
      <c r="H53" s="1">
        <f>CombinedRaw!AB54</f>
        <v>1495000</v>
      </c>
      <c r="I53" s="1">
        <f>CombinedRaw!AF54</f>
        <v>1495000</v>
      </c>
      <c r="J53" s="1">
        <f>CombinedRaw!AJ54</f>
        <v>1495000</v>
      </c>
      <c r="K53" s="1">
        <f>CombinedRaw!AN54</f>
        <v>1495000</v>
      </c>
      <c r="L53" s="1">
        <f>CombinedRaw!AR54</f>
        <v>1489300</v>
      </c>
      <c r="M53" s="1">
        <f>CombinedRaw!AV54</f>
        <v>1489300</v>
      </c>
      <c r="N53" s="1">
        <f>CombinedRaw!AZ54</f>
        <v>1489300</v>
      </c>
      <c r="O53" s="1">
        <f>CombinedRaw!BD54</f>
        <v>1489300</v>
      </c>
      <c r="P53" s="1">
        <f>CombinedRaw!BH54</f>
        <v>1489300</v>
      </c>
      <c r="Q53" s="1">
        <f>CombinedRaw!BL54</f>
        <v>1569350</v>
      </c>
      <c r="R53" s="1">
        <f>CombinedRaw!BP54</f>
        <v>1569400</v>
      </c>
      <c r="S53" s="1">
        <f>CombinedRaw!BT54</f>
        <v>1557400</v>
      </c>
      <c r="T53" s="1">
        <f>CombinedRaw!BX54</f>
        <v>1627100</v>
      </c>
      <c r="U53" s="1">
        <f>CombinedRaw!CB54</f>
        <v>1636500</v>
      </c>
      <c r="V53" s="1">
        <f>CombinedRaw!CF54</f>
        <v>1675500</v>
      </c>
      <c r="W53" s="1">
        <f>CombinedRaw!CJ54</f>
        <v>1760200</v>
      </c>
      <c r="X53" s="1">
        <f>CombinedRaw!CN54</f>
        <v>1615600</v>
      </c>
      <c r="Y53" s="1">
        <f>CombinedRaw!CR54</f>
        <v>1490940</v>
      </c>
      <c r="Z53" s="1">
        <f>CombinedRaw!CV54</f>
        <v>1664950</v>
      </c>
      <c r="AA53" s="1">
        <f>CombinedRaw!CZ54</f>
        <v>1666900</v>
      </c>
      <c r="AB53" s="1">
        <f>CombinedRaw!DD54</f>
        <v>1663900</v>
      </c>
      <c r="AC53" s="1">
        <f>CombinedRaw!DH54</f>
        <v>1654100</v>
      </c>
      <c r="AD53" s="1">
        <f>CombinedRaw!DL54</f>
        <v>1662100</v>
      </c>
      <c r="AE53" s="1">
        <f>CombinedRaw!DP54</f>
        <v>1649550</v>
      </c>
      <c r="AF53" s="1">
        <f>CombinedRaw!DT54</f>
        <v>1637000</v>
      </c>
    </row>
    <row r="54" spans="1:32" ht="12.75">
      <c r="A54" s="1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14" t="s">
        <v>62</v>
      </c>
      <c r="B55" s="1">
        <f>CombinedRaw!D56</f>
        <v>28485431</v>
      </c>
      <c r="C55" s="1">
        <f>CombinedRaw!H56</f>
        <v>29525527</v>
      </c>
      <c r="D55" s="1">
        <f>CombinedRaw!L56</f>
        <v>30112123</v>
      </c>
      <c r="E55" s="1">
        <f>CombinedRaw!P56</f>
        <v>31211708</v>
      </c>
      <c r="F55" s="1">
        <f>CombinedRaw!T56</f>
        <v>31526255</v>
      </c>
      <c r="G55" s="1">
        <f>CombinedRaw!X56</f>
        <v>32618235</v>
      </c>
      <c r="H55" s="1">
        <f>CombinedRaw!AB56</f>
        <v>32406318</v>
      </c>
      <c r="I55" s="1">
        <f>CombinedRaw!AF56</f>
        <v>32696979</v>
      </c>
      <c r="J55" s="1">
        <f>CombinedRaw!AJ56</f>
        <v>31724085</v>
      </c>
      <c r="K55" s="1">
        <f>CombinedRaw!AN56</f>
        <v>32356903</v>
      </c>
      <c r="L55" s="1">
        <f>CombinedRaw!AR56</f>
        <v>32442263</v>
      </c>
      <c r="M55" s="1">
        <f>CombinedRaw!AV56</f>
        <v>32297104</v>
      </c>
      <c r="N55" s="1">
        <f>CombinedRaw!AZ56</f>
        <v>34019531</v>
      </c>
      <c r="O55" s="1">
        <f>CombinedRaw!BD56</f>
        <v>34444200</v>
      </c>
      <c r="P55" s="1">
        <f>CombinedRaw!BH56</f>
        <v>34960735</v>
      </c>
      <c r="Q55" s="1">
        <f>CombinedRaw!BL56</f>
        <v>37509431</v>
      </c>
      <c r="R55" s="1">
        <f>CombinedRaw!BP56</f>
        <v>39100709</v>
      </c>
      <c r="S55" s="1">
        <f>CombinedRaw!BT56</f>
        <v>39199868</v>
      </c>
      <c r="T55" s="1">
        <f>CombinedRaw!BX56</f>
        <v>40870183</v>
      </c>
      <c r="U55" s="1">
        <f>CombinedRaw!CB56</f>
        <v>40089880</v>
      </c>
      <c r="V55" s="1">
        <f>CombinedRaw!CF56</f>
        <v>40614320</v>
      </c>
      <c r="W55" s="1">
        <f>CombinedRaw!CJ56</f>
        <v>41429688</v>
      </c>
      <c r="X55" s="1">
        <f>CombinedRaw!CN56</f>
        <v>41652836</v>
      </c>
      <c r="Y55" s="1">
        <f>CombinedRaw!CR56</f>
        <v>40091163</v>
      </c>
      <c r="Z55" s="1">
        <f>CombinedRaw!CV56</f>
        <v>41539504</v>
      </c>
      <c r="AA55" s="1">
        <f>CombinedRaw!CZ56</f>
        <v>41071925</v>
      </c>
      <c r="AB55" s="1">
        <f>CombinedRaw!DD56</f>
        <v>40833544</v>
      </c>
      <c r="AC55" s="1">
        <f>CombinedRaw!DH56</f>
        <v>40321477</v>
      </c>
      <c r="AD55" s="1">
        <f>CombinedRaw!DL56</f>
        <v>40311643</v>
      </c>
      <c r="AE55" s="1">
        <f>CombinedRaw!DP56</f>
        <v>40706569</v>
      </c>
      <c r="AF55" s="1">
        <f>CombinedRaw!DT56</f>
        <v>40565386</v>
      </c>
    </row>
    <row r="56" spans="1:32" ht="12.75">
      <c r="A56" s="14" t="s">
        <v>65</v>
      </c>
      <c r="B56" s="1">
        <f>CombinedRaw!D57</f>
        <v>28485431</v>
      </c>
      <c r="C56" s="1">
        <f>CombinedRaw!H57</f>
        <v>29525527</v>
      </c>
      <c r="D56" s="1">
        <f>CombinedRaw!L57</f>
        <v>30112123</v>
      </c>
      <c r="E56" s="1">
        <f>CombinedRaw!P57</f>
        <v>31181708</v>
      </c>
      <c r="F56" s="1">
        <f>CombinedRaw!T57</f>
        <v>31496255</v>
      </c>
      <c r="G56" s="1">
        <f>CombinedRaw!X57</f>
        <v>32588235</v>
      </c>
      <c r="H56" s="1">
        <f>CombinedRaw!AB57</f>
        <v>32340818</v>
      </c>
      <c r="I56" s="1">
        <f>CombinedRaw!AF57</f>
        <v>32631479</v>
      </c>
      <c r="J56" s="1">
        <f>CombinedRaw!AJ57</f>
        <v>31658585</v>
      </c>
      <c r="K56" s="1">
        <f>CombinedRaw!AN57</f>
        <v>32291403</v>
      </c>
      <c r="L56" s="1">
        <f>CombinedRaw!AR57</f>
        <v>32376763</v>
      </c>
      <c r="M56" s="1">
        <f>CombinedRaw!AV57</f>
        <v>32231604</v>
      </c>
      <c r="N56" s="1">
        <f>CombinedRaw!AZ57</f>
        <v>33954031</v>
      </c>
      <c r="O56" s="1">
        <f>CombinedRaw!BD57</f>
        <v>34378700</v>
      </c>
      <c r="P56" s="1">
        <f>CombinedRaw!BH57</f>
        <v>34895235</v>
      </c>
      <c r="Q56" s="1">
        <f>CombinedRaw!BL57</f>
        <v>37443931</v>
      </c>
      <c r="R56" s="1">
        <f>CombinedRaw!BP57</f>
        <v>39035209</v>
      </c>
      <c r="S56" s="1">
        <f>CombinedRaw!BT57</f>
        <v>39138368</v>
      </c>
      <c r="T56" s="1">
        <f>CombinedRaw!BX57</f>
        <v>40808683</v>
      </c>
      <c r="U56" s="1">
        <f>CombinedRaw!CB57</f>
        <v>40028380</v>
      </c>
      <c r="V56" s="1">
        <f>CombinedRaw!CF57</f>
        <v>40552820</v>
      </c>
      <c r="W56" s="1">
        <f>CombinedRaw!CJ57</f>
        <v>41368188</v>
      </c>
      <c r="X56" s="1">
        <f>CombinedRaw!CN57</f>
        <v>41591336</v>
      </c>
      <c r="Y56" s="1">
        <f>CombinedRaw!CR57</f>
        <v>40029663</v>
      </c>
      <c r="Z56" s="1">
        <f>CombinedRaw!CV57</f>
        <v>41478038</v>
      </c>
      <c r="AA56" s="1">
        <f>CombinedRaw!CZ57</f>
        <v>41010534</v>
      </c>
      <c r="AB56" s="1">
        <f>CombinedRaw!DD57</f>
        <v>40772153</v>
      </c>
      <c r="AC56" s="1">
        <f>CombinedRaw!DH57</f>
        <v>40251002</v>
      </c>
      <c r="AD56" s="1">
        <f>CombinedRaw!DL57</f>
        <v>40226093</v>
      </c>
      <c r="AE56" s="1">
        <f>CombinedRaw!DP57</f>
        <v>40621019</v>
      </c>
      <c r="AF56" s="1">
        <f>CombinedRaw!DT57</f>
        <v>40479836</v>
      </c>
    </row>
  </sheetData>
  <printOptions gridLines="1"/>
  <pageMargins left="0.5" right="0.45" top="0.5" bottom="0.5" header="0.5" footer="0.5"/>
  <pageSetup horizontalDpi="600" verticalDpi="600" orientation="portrait" r:id="rId1"/>
  <headerFooter alignWithMargins="0">
    <oddFooter>&amp;L&amp;F  &amp;A  FR Lamm&amp;R&amp;D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</cols>
  <sheetData>
    <row r="1" spans="1:32" ht="20.25">
      <c r="A1" s="19" t="s">
        <v>75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ht="12.75">
      <c r="A2" s="21"/>
      <c r="B2" s="14">
        <v>2000</v>
      </c>
      <c r="C2" s="14">
        <f>B2-1</f>
        <v>1999</v>
      </c>
      <c r="D2" s="14">
        <f aca="true" t="shared" si="0" ref="D2:AF2">C2-1</f>
        <v>1998</v>
      </c>
      <c r="E2" s="14">
        <f t="shared" si="0"/>
        <v>1997</v>
      </c>
      <c r="F2" s="14">
        <f t="shared" si="0"/>
        <v>1996</v>
      </c>
      <c r="G2" s="14">
        <f t="shared" si="0"/>
        <v>1995</v>
      </c>
      <c r="H2" s="14">
        <f t="shared" si="0"/>
        <v>1994</v>
      </c>
      <c r="I2" s="14">
        <f t="shared" si="0"/>
        <v>1993</v>
      </c>
      <c r="J2" s="14">
        <f t="shared" si="0"/>
        <v>1992</v>
      </c>
      <c r="K2" s="14">
        <f t="shared" si="0"/>
        <v>1991</v>
      </c>
      <c r="L2" s="14">
        <f t="shared" si="0"/>
        <v>1990</v>
      </c>
      <c r="M2" s="14">
        <f t="shared" si="0"/>
        <v>1989</v>
      </c>
      <c r="N2" s="14">
        <f t="shared" si="0"/>
        <v>1988</v>
      </c>
      <c r="O2" s="14">
        <f t="shared" si="0"/>
        <v>1987</v>
      </c>
      <c r="P2" s="14">
        <f t="shared" si="0"/>
        <v>1986</v>
      </c>
      <c r="Q2" s="14">
        <f t="shared" si="0"/>
        <v>1985</v>
      </c>
      <c r="R2" s="14">
        <f t="shared" si="0"/>
        <v>1984</v>
      </c>
      <c r="S2" s="14">
        <f t="shared" si="0"/>
        <v>1983</v>
      </c>
      <c r="T2" s="14">
        <f t="shared" si="0"/>
        <v>1982</v>
      </c>
      <c r="U2" s="14">
        <f t="shared" si="0"/>
        <v>1981</v>
      </c>
      <c r="V2" s="14">
        <f t="shared" si="0"/>
        <v>1980</v>
      </c>
      <c r="W2" s="14">
        <f t="shared" si="0"/>
        <v>1979</v>
      </c>
      <c r="X2" s="14">
        <f t="shared" si="0"/>
        <v>1978</v>
      </c>
      <c r="Y2" s="14">
        <f t="shared" si="0"/>
        <v>1977</v>
      </c>
      <c r="Z2" s="14">
        <f t="shared" si="0"/>
        <v>1976</v>
      </c>
      <c r="AA2" s="14">
        <f t="shared" si="0"/>
        <v>1975</v>
      </c>
      <c r="AB2" s="14">
        <f t="shared" si="0"/>
        <v>1974</v>
      </c>
      <c r="AC2" s="14">
        <f t="shared" si="0"/>
        <v>1973</v>
      </c>
      <c r="AD2" s="14">
        <f t="shared" si="0"/>
        <v>1972</v>
      </c>
      <c r="AE2" s="14">
        <f t="shared" si="0"/>
        <v>1971</v>
      </c>
      <c r="AF2" s="14">
        <f t="shared" si="0"/>
        <v>1970</v>
      </c>
    </row>
    <row r="3" spans="1:32" ht="12.75">
      <c r="A3" s="14" t="s">
        <v>0</v>
      </c>
      <c r="B3" s="1">
        <f>CombinedRaw!E4</f>
        <v>10100</v>
      </c>
      <c r="C3" s="1">
        <f>CombinedRaw!I4</f>
        <v>10000</v>
      </c>
      <c r="D3" s="1">
        <f>CombinedRaw!M4</f>
        <v>10000</v>
      </c>
      <c r="E3" s="1">
        <f>CombinedRaw!Q4</f>
        <v>15000</v>
      </c>
      <c r="F3" s="1">
        <f>CombinedRaw!U4</f>
        <v>13000</v>
      </c>
      <c r="G3" s="1">
        <f>CombinedRaw!Y4</f>
        <v>13000</v>
      </c>
      <c r="H3" s="1">
        <f>CombinedRaw!AC4</f>
        <v>13000</v>
      </c>
      <c r="I3" s="1">
        <f>CombinedRaw!AG4</f>
        <v>13000</v>
      </c>
      <c r="J3" s="1">
        <f>CombinedRaw!AK4</f>
        <v>12000</v>
      </c>
      <c r="K3" s="1">
        <f>CombinedRaw!AO4</f>
        <v>11000</v>
      </c>
      <c r="L3" s="1">
        <f>CombinedRaw!AS4</f>
        <v>25000</v>
      </c>
      <c r="M3" s="1">
        <f>CombinedRaw!AW4</f>
        <v>15000</v>
      </c>
      <c r="N3" s="1">
        <f>CombinedRaw!BA4</f>
        <v>12000</v>
      </c>
      <c r="O3" s="1">
        <f>CombinedRaw!BE4</f>
        <v>10000</v>
      </c>
      <c r="P3" s="1">
        <f>CombinedRaw!BI4</f>
        <v>8000</v>
      </c>
      <c r="Q3" s="1">
        <f>CombinedRaw!BM4</f>
        <v>8000</v>
      </c>
      <c r="R3" s="1">
        <f>CombinedRaw!BQ4</f>
        <v>8000</v>
      </c>
      <c r="S3" s="1">
        <f>CombinedRaw!BU4</f>
        <v>5000</v>
      </c>
      <c r="T3" s="1">
        <f>CombinedRaw!BY4</f>
        <v>3000</v>
      </c>
      <c r="U3" s="1">
        <f>CombinedRaw!CC4</f>
        <v>2000</v>
      </c>
      <c r="V3" s="1">
        <f>CombinedRaw!CG4</f>
        <v>500</v>
      </c>
      <c r="W3" s="1">
        <f>CombinedRaw!CK4</f>
        <v>500</v>
      </c>
      <c r="X3" s="1">
        <f>CombinedRaw!CO4</f>
        <v>300</v>
      </c>
      <c r="Y3" s="1">
        <f>CombinedRaw!CS4</f>
        <v>100</v>
      </c>
      <c r="Z3" s="1">
        <f>CombinedRaw!CW4</f>
        <v>50</v>
      </c>
      <c r="AA3" s="1">
        <f>CombinedRaw!DA4</f>
        <v>0</v>
      </c>
      <c r="AB3" s="1">
        <f>CombinedRaw!DE4</f>
        <v>0</v>
      </c>
      <c r="AC3" s="1">
        <f>CombinedRaw!DI4</f>
        <v>0</v>
      </c>
      <c r="AD3" s="1">
        <f>CombinedRaw!DM4</f>
        <v>0</v>
      </c>
      <c r="AE3" s="1">
        <f>CombinedRaw!DQ4</f>
        <v>0</v>
      </c>
      <c r="AF3" s="1">
        <f>CombinedRaw!DU4</f>
        <v>0</v>
      </c>
    </row>
    <row r="4" spans="1:32" ht="12.75">
      <c r="A4" s="14" t="s">
        <v>1</v>
      </c>
      <c r="B4" s="1">
        <f>CombinedRaw!E5</f>
        <v>9</v>
      </c>
      <c r="C4" s="1">
        <f>CombinedRaw!I5</f>
        <v>10</v>
      </c>
      <c r="D4" s="1">
        <f>CombinedRaw!M5</f>
        <v>10</v>
      </c>
      <c r="E4" s="1">
        <f>CombinedRaw!Q5</f>
        <v>10</v>
      </c>
      <c r="F4" s="1">
        <f>CombinedRaw!U5</f>
        <v>10</v>
      </c>
      <c r="G4" s="1">
        <f>CombinedRaw!Y5</f>
        <v>10</v>
      </c>
      <c r="H4" s="1">
        <f>CombinedRaw!AC5</f>
        <v>10</v>
      </c>
      <c r="I4" s="1">
        <f>CombinedRaw!AG5</f>
        <v>13</v>
      </c>
      <c r="J4" s="1">
        <f>CombinedRaw!AK5</f>
        <v>0</v>
      </c>
      <c r="K4" s="1">
        <f>CombinedRaw!AO5</f>
        <v>0</v>
      </c>
      <c r="L4" s="1">
        <f>CombinedRaw!AS5</f>
        <v>0</v>
      </c>
      <c r="M4" s="1">
        <f>CombinedRaw!AW5</f>
        <v>0</v>
      </c>
      <c r="N4" s="1">
        <f>CombinedRaw!BA5</f>
        <v>0</v>
      </c>
      <c r="O4" s="1">
        <f>CombinedRaw!BE5</f>
        <v>0</v>
      </c>
      <c r="P4" s="1">
        <f>CombinedRaw!BI5</f>
        <v>0</v>
      </c>
      <c r="Q4" s="1">
        <f>CombinedRaw!BM5</f>
        <v>0</v>
      </c>
      <c r="R4" s="1">
        <f>CombinedRaw!BQ5</f>
        <v>2</v>
      </c>
      <c r="S4" s="1">
        <f>CombinedRaw!BU5</f>
        <v>0</v>
      </c>
      <c r="T4" s="1">
        <f>CombinedRaw!BY5</f>
        <v>5</v>
      </c>
      <c r="U4" s="1">
        <f>CombinedRaw!CC5</f>
        <v>0</v>
      </c>
      <c r="V4" s="1">
        <f>CombinedRaw!CG5</f>
        <v>0</v>
      </c>
      <c r="W4" s="1">
        <f>CombinedRaw!CK5</f>
        <v>0</v>
      </c>
      <c r="X4" s="1">
        <f>CombinedRaw!CO5</f>
        <v>0</v>
      </c>
      <c r="Y4" s="1">
        <f>CombinedRaw!CS5</f>
        <v>0</v>
      </c>
      <c r="Z4" s="1">
        <f>CombinedRaw!CW5</f>
        <v>0</v>
      </c>
      <c r="AA4" s="1">
        <f>CombinedRaw!DA5</f>
        <v>0</v>
      </c>
      <c r="AB4" s="1">
        <f>CombinedRaw!DE5</f>
        <v>0</v>
      </c>
      <c r="AC4" s="1">
        <f>CombinedRaw!DI5</f>
        <v>0</v>
      </c>
      <c r="AD4" s="1">
        <f>CombinedRaw!DM5</f>
        <v>1</v>
      </c>
      <c r="AE4" s="1">
        <f>CombinedRaw!DQ5</f>
        <v>0</v>
      </c>
      <c r="AF4" s="1">
        <f>CombinedRaw!DU5</f>
        <v>0</v>
      </c>
    </row>
    <row r="5" spans="1:32" ht="12.75">
      <c r="A5" s="14" t="s">
        <v>2</v>
      </c>
      <c r="B5" s="1">
        <f>CombinedRaw!E6</f>
        <v>25000</v>
      </c>
      <c r="C5" s="1">
        <f>CombinedRaw!I6</f>
        <v>23000</v>
      </c>
      <c r="D5" s="1">
        <f>CombinedRaw!M6</f>
        <v>20000</v>
      </c>
      <c r="E5" s="1">
        <f>CombinedRaw!Q6</f>
        <v>17000</v>
      </c>
      <c r="F5" s="1">
        <f>CombinedRaw!U6</f>
        <v>17000</v>
      </c>
      <c r="G5" s="1">
        <f>CombinedRaw!Y6</f>
        <v>15000</v>
      </c>
      <c r="H5" s="1">
        <f>CombinedRaw!AC6</f>
        <v>12000</v>
      </c>
      <c r="I5" s="1">
        <f>CombinedRaw!AG6</f>
        <v>12000</v>
      </c>
      <c r="J5" s="1">
        <f>CombinedRaw!AK6</f>
        <v>10000</v>
      </c>
      <c r="K5" s="1">
        <f>CombinedRaw!AO6</f>
        <v>6000</v>
      </c>
      <c r="L5" s="1">
        <f>CombinedRaw!AS6</f>
        <v>30000</v>
      </c>
      <c r="M5" s="1">
        <f>CombinedRaw!AW6</f>
        <v>60000</v>
      </c>
      <c r="N5" s="1">
        <f>CombinedRaw!BA6</f>
        <v>60000</v>
      </c>
      <c r="O5" s="1">
        <f>CombinedRaw!BE6</f>
        <v>34000</v>
      </c>
      <c r="P5" s="1">
        <f>CombinedRaw!BI6</f>
        <v>34000</v>
      </c>
      <c r="Q5" s="1">
        <f>CombinedRaw!BM6</f>
        <v>37000</v>
      </c>
      <c r="R5" s="1">
        <f>CombinedRaw!BQ6</f>
        <v>5000</v>
      </c>
      <c r="S5" s="1">
        <f>CombinedRaw!BU6</f>
        <v>5000</v>
      </c>
      <c r="T5" s="1">
        <f>CombinedRaw!BY6</f>
        <v>5000</v>
      </c>
      <c r="U5" s="1">
        <f>CombinedRaw!CC6</f>
        <v>5000</v>
      </c>
      <c r="V5" s="1">
        <f>CombinedRaw!CG6</f>
        <v>3000</v>
      </c>
      <c r="W5" s="1">
        <f>CombinedRaw!CK6</f>
        <v>2585</v>
      </c>
      <c r="X5" s="1">
        <f>CombinedRaw!CO6</f>
        <v>2585</v>
      </c>
      <c r="Y5" s="1">
        <f>CombinedRaw!CS6</f>
        <v>6200</v>
      </c>
      <c r="Z5" s="1">
        <f>CombinedRaw!CW6</f>
        <v>5200</v>
      </c>
      <c r="AA5" s="1">
        <f>CombinedRaw!DA6</f>
        <v>5700</v>
      </c>
      <c r="AB5" s="1">
        <f>CombinedRaw!DE6</f>
        <v>5000</v>
      </c>
      <c r="AC5" s="1">
        <f>CombinedRaw!DI6</f>
        <v>2000</v>
      </c>
      <c r="AD5" s="1">
        <f>CombinedRaw!DM6</f>
        <v>200</v>
      </c>
      <c r="AE5" s="1">
        <f>CombinedRaw!DQ6</f>
        <v>100</v>
      </c>
      <c r="AF5" s="1">
        <f>CombinedRaw!DU6</f>
        <v>0</v>
      </c>
    </row>
    <row r="6" spans="1:32" ht="12.75">
      <c r="A6" s="14" t="s">
        <v>3</v>
      </c>
      <c r="B6" s="1">
        <f>CombinedRaw!E7</f>
        <v>6600</v>
      </c>
      <c r="C6" s="1">
        <f>CombinedRaw!I7</f>
        <v>5400</v>
      </c>
      <c r="D6" s="1">
        <f>CombinedRaw!M7</f>
        <v>5325</v>
      </c>
      <c r="E6" s="1">
        <f>CombinedRaw!Q7</f>
        <v>5000</v>
      </c>
      <c r="F6" s="1">
        <f>CombinedRaw!U7</f>
        <v>4615</v>
      </c>
      <c r="G6" s="1">
        <f>CombinedRaw!Y7</f>
        <v>4425</v>
      </c>
      <c r="H6" s="1">
        <f>CombinedRaw!AC7</f>
        <v>4275</v>
      </c>
      <c r="I6" s="1">
        <f>CombinedRaw!AG7</f>
        <v>4200</v>
      </c>
      <c r="J6" s="1">
        <f>CombinedRaw!AK7</f>
        <v>4000</v>
      </c>
      <c r="K6" s="1">
        <f>CombinedRaw!AO7</f>
        <v>6000</v>
      </c>
      <c r="L6" s="1">
        <f>CombinedRaw!AS7</f>
        <v>12611</v>
      </c>
      <c r="M6" s="1">
        <f>CombinedRaw!AW7</f>
        <v>12611</v>
      </c>
      <c r="N6" s="1">
        <f>CombinedRaw!BA7</f>
        <v>12611</v>
      </c>
      <c r="O6" s="1">
        <f>CombinedRaw!BE7</f>
        <v>12611</v>
      </c>
      <c r="P6" s="1">
        <f>CombinedRaw!BI7</f>
        <v>12611</v>
      </c>
      <c r="Q6" s="1">
        <f>CombinedRaw!BM7</f>
        <v>0</v>
      </c>
      <c r="R6" s="1">
        <f>CombinedRaw!BQ7</f>
        <v>0</v>
      </c>
      <c r="S6" s="1">
        <f>CombinedRaw!BU7</f>
        <v>0</v>
      </c>
      <c r="T6" s="1">
        <f>CombinedRaw!BY7</f>
        <v>0</v>
      </c>
      <c r="U6" s="1">
        <f>CombinedRaw!CC7</f>
        <v>0</v>
      </c>
      <c r="V6" s="1">
        <f>CombinedRaw!CG7</f>
        <v>0</v>
      </c>
      <c r="W6" s="1">
        <f>CombinedRaw!CK7</f>
        <v>0</v>
      </c>
      <c r="X6" s="1">
        <f>CombinedRaw!CO7</f>
        <v>0</v>
      </c>
      <c r="Y6" s="1">
        <f>CombinedRaw!CS7</f>
        <v>0</v>
      </c>
      <c r="Z6" s="1">
        <f>CombinedRaw!CW7</f>
        <v>200</v>
      </c>
      <c r="AA6" s="1">
        <f>CombinedRaw!DA7</f>
        <v>0</v>
      </c>
      <c r="AB6" s="1">
        <f>CombinedRaw!DE7</f>
        <v>200</v>
      </c>
      <c r="AC6" s="1">
        <f>CombinedRaw!DI7</f>
        <v>100</v>
      </c>
      <c r="AD6" s="1">
        <f>CombinedRaw!DM7</f>
        <v>0</v>
      </c>
      <c r="AE6" s="1">
        <f>CombinedRaw!DQ7</f>
        <v>0</v>
      </c>
      <c r="AF6" s="1">
        <f>CombinedRaw!DU7</f>
        <v>0</v>
      </c>
    </row>
    <row r="7" spans="1:32" ht="12.75">
      <c r="A7" s="14" t="s">
        <v>4</v>
      </c>
      <c r="B7" s="1">
        <f>CombinedRaw!E8</f>
        <v>1696000</v>
      </c>
      <c r="C7" s="1">
        <f>CombinedRaw!I8</f>
        <v>1598605</v>
      </c>
      <c r="D7" s="1">
        <f>CombinedRaw!M8</f>
        <v>1537120</v>
      </c>
      <c r="E7" s="1">
        <f>CombinedRaw!Q8</f>
        <v>1480577</v>
      </c>
      <c r="F7" s="1">
        <f>CombinedRaw!U8</f>
        <v>1480577</v>
      </c>
      <c r="G7" s="1">
        <f>CombinedRaw!Y8</f>
        <v>1480577</v>
      </c>
      <c r="H7" s="1">
        <f>CombinedRaw!AC8</f>
        <v>1451546</v>
      </c>
      <c r="I7" s="1">
        <f>CombinedRaw!AG8</f>
        <v>1451546</v>
      </c>
      <c r="J7" s="1">
        <f>CombinedRaw!AK8</f>
        <v>802463</v>
      </c>
      <c r="K7" s="1">
        <f>CombinedRaw!AO8</f>
        <v>480000</v>
      </c>
      <c r="L7" s="1">
        <f>CombinedRaw!AS8</f>
        <v>480000</v>
      </c>
      <c r="M7" s="1">
        <f>CombinedRaw!AW8</f>
        <v>480000</v>
      </c>
      <c r="N7" s="1">
        <f>CombinedRaw!BA8</f>
        <v>480000</v>
      </c>
      <c r="O7" s="1">
        <f>CombinedRaw!BE8</f>
        <v>460000</v>
      </c>
      <c r="P7" s="1">
        <f>CombinedRaw!BI8</f>
        <v>450000</v>
      </c>
      <c r="Q7" s="1">
        <f>CombinedRaw!BM8</f>
        <v>350000</v>
      </c>
      <c r="R7" s="1">
        <f>CombinedRaw!BQ8</f>
        <v>300000</v>
      </c>
      <c r="S7" s="1">
        <f>CombinedRaw!BU8</f>
        <v>260000</v>
      </c>
      <c r="T7" s="1">
        <f>CombinedRaw!BY8</f>
        <v>260000</v>
      </c>
      <c r="U7" s="1">
        <f>CombinedRaw!CC8</f>
        <v>305000</v>
      </c>
      <c r="V7" s="1">
        <f>CombinedRaw!CG8</f>
        <v>305000</v>
      </c>
      <c r="W7" s="1">
        <f>CombinedRaw!CK8</f>
        <v>205000</v>
      </c>
      <c r="X7" s="1">
        <f>CombinedRaw!CO8</f>
        <v>124000</v>
      </c>
      <c r="Y7" s="1">
        <f>CombinedRaw!CS8</f>
        <v>124000</v>
      </c>
      <c r="Z7" s="1">
        <f>CombinedRaw!CW8</f>
        <v>124000</v>
      </c>
      <c r="AA7" s="1">
        <f>CombinedRaw!DA8</f>
        <v>41000</v>
      </c>
      <c r="AB7" s="1">
        <f>CombinedRaw!DE8</f>
        <v>41000</v>
      </c>
      <c r="AC7" s="1">
        <f>CombinedRaw!DI8</f>
        <v>25000</v>
      </c>
      <c r="AD7" s="1">
        <f>CombinedRaw!DM8</f>
        <v>5000</v>
      </c>
      <c r="AE7" s="1">
        <f>CombinedRaw!DQ8</f>
        <v>2500</v>
      </c>
      <c r="AF7" s="1">
        <f>CombinedRaw!DU8</f>
        <v>0</v>
      </c>
    </row>
    <row r="8" spans="1:32" ht="12.75">
      <c r="A8" s="14" t="s">
        <v>5</v>
      </c>
      <c r="B8" s="1">
        <f>CombinedRaw!E9</f>
        <v>0</v>
      </c>
      <c r="C8" s="1">
        <f>CombinedRaw!I9</f>
        <v>0</v>
      </c>
      <c r="D8" s="1">
        <f>CombinedRaw!M9</f>
        <v>9000</v>
      </c>
      <c r="E8" s="1">
        <f>CombinedRaw!Q9</f>
        <v>9000</v>
      </c>
      <c r="F8" s="1">
        <f>CombinedRaw!U9</f>
        <v>9000</v>
      </c>
      <c r="G8" s="1">
        <f>CombinedRaw!Y9</f>
        <v>2700</v>
      </c>
      <c r="H8" s="1">
        <f>CombinedRaw!AC9</f>
        <v>2000</v>
      </c>
      <c r="I8" s="1">
        <f>CombinedRaw!AG9</f>
        <v>1400</v>
      </c>
      <c r="J8" s="1">
        <f>CombinedRaw!AK9</f>
        <v>1200</v>
      </c>
      <c r="K8" s="1">
        <f>CombinedRaw!AO9</f>
        <v>1200</v>
      </c>
      <c r="L8" s="1">
        <f>CombinedRaw!AS9</f>
        <v>1200</v>
      </c>
      <c r="M8" s="1">
        <f>CombinedRaw!AW9</f>
        <v>1100</v>
      </c>
      <c r="N8" s="1">
        <f>CombinedRaw!BA9</f>
        <v>1000</v>
      </c>
      <c r="O8" s="1">
        <f>CombinedRaw!BE9</f>
        <v>1000</v>
      </c>
      <c r="P8" s="1">
        <f>CombinedRaw!BI9</f>
        <v>1000</v>
      </c>
      <c r="Q8" s="1">
        <f>CombinedRaw!BM9</f>
        <v>1000</v>
      </c>
      <c r="R8" s="1">
        <f>CombinedRaw!BQ9</f>
        <v>0</v>
      </c>
      <c r="S8" s="1">
        <f>CombinedRaw!BU9</f>
        <v>0</v>
      </c>
      <c r="T8" s="1">
        <f>CombinedRaw!BY9</f>
        <v>0</v>
      </c>
      <c r="U8" s="1">
        <f>CombinedRaw!CC9</f>
        <v>0</v>
      </c>
      <c r="V8" s="1">
        <f>CombinedRaw!CG9</f>
        <v>0</v>
      </c>
      <c r="W8" s="1">
        <f>CombinedRaw!CK9</f>
        <v>0</v>
      </c>
      <c r="X8" s="1">
        <f>CombinedRaw!CO9</f>
        <v>0</v>
      </c>
      <c r="Y8" s="1">
        <f>CombinedRaw!CS9</f>
        <v>0</v>
      </c>
      <c r="Z8" s="1">
        <f>CombinedRaw!CW9</f>
        <v>0</v>
      </c>
      <c r="AA8" s="1">
        <f>CombinedRaw!DA9</f>
        <v>0</v>
      </c>
      <c r="AB8" s="1">
        <f>CombinedRaw!DE9</f>
        <v>0</v>
      </c>
      <c r="AC8" s="1">
        <f>CombinedRaw!DI9</f>
        <v>0</v>
      </c>
      <c r="AD8" s="1">
        <f>CombinedRaw!DM9</f>
        <v>0</v>
      </c>
      <c r="AE8" s="1">
        <f>CombinedRaw!DQ9</f>
        <v>0</v>
      </c>
      <c r="AF8" s="1">
        <f>CombinedRaw!DU9</f>
        <v>0</v>
      </c>
    </row>
    <row r="9" spans="1:32" ht="12.75">
      <c r="A9" s="14" t="s">
        <v>6</v>
      </c>
      <c r="B9" s="1">
        <f>CombinedRaw!E10</f>
        <v>2000</v>
      </c>
      <c r="C9" s="1">
        <f>CombinedRaw!I10</f>
        <v>2000</v>
      </c>
      <c r="D9" s="1">
        <f>CombinedRaw!M10</f>
        <v>2000</v>
      </c>
      <c r="E9" s="1">
        <f>CombinedRaw!Q10</f>
        <v>2100</v>
      </c>
      <c r="F9" s="1">
        <f>CombinedRaw!U10</f>
        <v>2200</v>
      </c>
      <c r="G9" s="1">
        <f>CombinedRaw!Y10</f>
        <v>2200</v>
      </c>
      <c r="H9" s="1">
        <f>CombinedRaw!AC10</f>
        <v>2200</v>
      </c>
      <c r="I9" s="1">
        <f>CombinedRaw!AG10</f>
        <v>2200</v>
      </c>
      <c r="J9" s="1">
        <f>CombinedRaw!AK10</f>
        <v>2200</v>
      </c>
      <c r="K9" s="1">
        <f>CombinedRaw!AO10</f>
        <v>2000</v>
      </c>
      <c r="L9" s="1">
        <f>CombinedRaw!AS10</f>
        <v>0</v>
      </c>
      <c r="M9" s="1">
        <f>CombinedRaw!AW10</f>
        <v>0</v>
      </c>
      <c r="N9" s="1">
        <f>CombinedRaw!BA10</f>
        <v>0</v>
      </c>
      <c r="O9" s="1">
        <f>CombinedRaw!BE10</f>
        <v>0</v>
      </c>
      <c r="P9" s="1">
        <f>CombinedRaw!BI10</f>
        <v>0</v>
      </c>
      <c r="Q9" s="1">
        <f>CombinedRaw!BM10</f>
        <v>0</v>
      </c>
      <c r="R9" s="1">
        <f>CombinedRaw!BQ10</f>
        <v>0</v>
      </c>
      <c r="S9" s="1">
        <f>CombinedRaw!BU10</f>
        <v>0</v>
      </c>
      <c r="T9" s="1">
        <f>CombinedRaw!BY10</f>
        <v>0</v>
      </c>
      <c r="U9" s="1">
        <f>CombinedRaw!CC10</f>
        <v>0</v>
      </c>
      <c r="V9" s="1">
        <f>CombinedRaw!CG10</f>
        <v>0</v>
      </c>
      <c r="W9" s="1">
        <f>CombinedRaw!CK10</f>
        <v>0</v>
      </c>
      <c r="X9" s="1">
        <f>CombinedRaw!CO10</f>
        <v>0</v>
      </c>
      <c r="Y9" s="1">
        <f>CombinedRaw!CS10</f>
        <v>0</v>
      </c>
      <c r="Z9" s="1">
        <f>CombinedRaw!CW10</f>
        <v>0</v>
      </c>
      <c r="AA9" s="1">
        <f>CombinedRaw!DA10</f>
        <v>0</v>
      </c>
      <c r="AB9" s="1">
        <f>CombinedRaw!DE10</f>
        <v>0</v>
      </c>
      <c r="AC9" s="1">
        <f>CombinedRaw!DI10</f>
        <v>0</v>
      </c>
      <c r="AD9" s="1">
        <f>CombinedRaw!DM10</f>
        <v>0</v>
      </c>
      <c r="AE9" s="1">
        <f>CombinedRaw!DQ10</f>
        <v>0</v>
      </c>
      <c r="AF9" s="1">
        <f>CombinedRaw!DU10</f>
        <v>0</v>
      </c>
    </row>
    <row r="10" spans="1:32" ht="12.75">
      <c r="A10" s="14" t="s">
        <v>7</v>
      </c>
      <c r="B10" s="1">
        <f>CombinedRaw!E11</f>
        <v>710</v>
      </c>
      <c r="C10" s="1">
        <f>CombinedRaw!I11</f>
        <v>700</v>
      </c>
      <c r="D10" s="1">
        <f>CombinedRaw!M11</f>
        <v>800</v>
      </c>
      <c r="E10" s="1">
        <f>CombinedRaw!Q11</f>
        <v>800</v>
      </c>
      <c r="F10" s="1">
        <f>CombinedRaw!U11</f>
        <v>1000</v>
      </c>
      <c r="G10" s="1">
        <f>CombinedRaw!Y11</f>
        <v>1000</v>
      </c>
      <c r="H10" s="1">
        <f>CombinedRaw!AC11</f>
        <v>500</v>
      </c>
      <c r="I10" s="1">
        <f>CombinedRaw!AG11</f>
        <v>800</v>
      </c>
      <c r="J10" s="1">
        <f>CombinedRaw!AK11</f>
        <v>600</v>
      </c>
      <c r="K10" s="1">
        <f>CombinedRaw!AO11</f>
        <v>500</v>
      </c>
      <c r="L10" s="1">
        <f>CombinedRaw!AS11</f>
        <v>500</v>
      </c>
      <c r="M10" s="1">
        <f>CombinedRaw!AW11</f>
        <v>500</v>
      </c>
      <c r="N10" s="1">
        <f>CombinedRaw!BA11</f>
        <v>500</v>
      </c>
      <c r="O10" s="1">
        <f>CombinedRaw!BE11</f>
        <v>450</v>
      </c>
      <c r="P10" s="1">
        <f>CombinedRaw!BI11</f>
        <v>300</v>
      </c>
      <c r="Q10" s="1">
        <f>CombinedRaw!BM11</f>
        <v>300</v>
      </c>
      <c r="R10" s="1">
        <f>CombinedRaw!BQ11</f>
        <v>300</v>
      </c>
      <c r="S10" s="1">
        <f>CombinedRaw!BU11</f>
        <v>100</v>
      </c>
      <c r="T10" s="1">
        <f>CombinedRaw!BY11</f>
        <v>100</v>
      </c>
      <c r="U10" s="1">
        <f>CombinedRaw!CC11</f>
        <v>100</v>
      </c>
      <c r="V10" s="1">
        <f>CombinedRaw!CG11</f>
        <v>100</v>
      </c>
      <c r="W10" s="1">
        <f>CombinedRaw!CK11</f>
        <v>100</v>
      </c>
      <c r="X10" s="1">
        <f>CombinedRaw!CO11</f>
        <v>200</v>
      </c>
      <c r="Y10" s="1">
        <f>CombinedRaw!CS11</f>
        <v>200</v>
      </c>
      <c r="Z10" s="1">
        <f>CombinedRaw!CW11</f>
        <v>200</v>
      </c>
      <c r="AA10" s="1">
        <f>CombinedRaw!DA11</f>
        <v>100</v>
      </c>
      <c r="AB10" s="1">
        <f>CombinedRaw!DE11</f>
        <v>50</v>
      </c>
      <c r="AC10" s="1">
        <f>CombinedRaw!DI11</f>
        <v>0</v>
      </c>
      <c r="AD10" s="1">
        <f>CombinedRaw!DM11</f>
        <v>0</v>
      </c>
      <c r="AE10" s="1">
        <f>CombinedRaw!DQ11</f>
        <v>0</v>
      </c>
      <c r="AF10" s="1">
        <f>CombinedRaw!DU11</f>
        <v>0</v>
      </c>
    </row>
    <row r="11" spans="1:32" ht="12.75">
      <c r="A11" s="14" t="s">
        <v>8</v>
      </c>
      <c r="B11" s="1">
        <f>CombinedRaw!E12</f>
        <v>673000</v>
      </c>
      <c r="C11" s="1">
        <f>CombinedRaw!I12</f>
        <v>593000</v>
      </c>
      <c r="D11" s="1">
        <f>CombinedRaw!M12</f>
        <v>578000</v>
      </c>
      <c r="E11" s="1">
        <f>CombinedRaw!Q12</f>
        <v>572000</v>
      </c>
      <c r="F11" s="1">
        <f>CombinedRaw!U12</f>
        <v>528500</v>
      </c>
      <c r="G11" s="1">
        <f>CombinedRaw!Y12</f>
        <v>526000</v>
      </c>
      <c r="H11" s="1">
        <f>CombinedRaw!AC12</f>
        <v>522000</v>
      </c>
      <c r="I11" s="1">
        <f>CombinedRaw!AG12</f>
        <v>426500</v>
      </c>
      <c r="J11" s="1">
        <f>CombinedRaw!AK12</f>
        <v>418000</v>
      </c>
      <c r="K11" s="1">
        <f>CombinedRaw!AO12</f>
        <v>418000</v>
      </c>
      <c r="L11" s="1">
        <f>CombinedRaw!AS12</f>
        <v>450000</v>
      </c>
      <c r="M11" s="1">
        <f>CombinedRaw!AW12</f>
        <v>400000</v>
      </c>
      <c r="N11" s="1">
        <f>CombinedRaw!BA12</f>
        <v>360000</v>
      </c>
      <c r="O11" s="1">
        <f>CombinedRaw!BE12</f>
        <v>330000</v>
      </c>
      <c r="P11" s="1">
        <f>CombinedRaw!BI12</f>
        <v>298000</v>
      </c>
      <c r="Q11" s="1">
        <f>CombinedRaw!BM12</f>
        <v>298000</v>
      </c>
      <c r="R11" s="1">
        <f>CombinedRaw!BQ12</f>
        <v>250050</v>
      </c>
      <c r="S11" s="1">
        <f>CombinedRaw!BU12</f>
        <v>205000</v>
      </c>
      <c r="T11" s="1">
        <f>CombinedRaw!BY12</f>
        <v>131500</v>
      </c>
      <c r="U11" s="1">
        <f>CombinedRaw!CC12</f>
        <v>98200</v>
      </c>
      <c r="V11" s="1">
        <f>CombinedRaw!CG12</f>
        <v>35800</v>
      </c>
      <c r="W11" s="1">
        <f>CombinedRaw!CK12</f>
        <v>33500</v>
      </c>
      <c r="X11" s="1">
        <f>CombinedRaw!CO12</f>
        <v>35000</v>
      </c>
      <c r="Y11" s="1">
        <f>CombinedRaw!CS12</f>
        <v>18000</v>
      </c>
      <c r="Z11" s="1">
        <f>CombinedRaw!CW12</f>
        <v>14000</v>
      </c>
      <c r="AA11" s="1">
        <f>CombinedRaw!DA12</f>
        <v>7500</v>
      </c>
      <c r="AB11" s="1">
        <f>CombinedRaw!DE12</f>
        <v>6000</v>
      </c>
      <c r="AC11" s="1">
        <f>CombinedRaw!DI12</f>
        <v>5000</v>
      </c>
      <c r="AD11" s="1">
        <f>CombinedRaw!DM12</f>
        <v>2000</v>
      </c>
      <c r="AE11" s="1">
        <f>CombinedRaw!DQ12</f>
        <v>1000</v>
      </c>
      <c r="AF11" s="1">
        <f>CombinedRaw!DU12</f>
        <v>0</v>
      </c>
    </row>
    <row r="12" spans="1:32" ht="12.75">
      <c r="A12" s="14" t="s">
        <v>9</v>
      </c>
      <c r="B12" s="1">
        <f>CombinedRaw!E13</f>
        <v>67250</v>
      </c>
      <c r="C12" s="1">
        <f>CombinedRaw!I13</f>
        <v>67250</v>
      </c>
      <c r="D12" s="1">
        <f>CombinedRaw!M13</f>
        <v>72600</v>
      </c>
      <c r="E12" s="1">
        <f>CombinedRaw!Q13</f>
        <v>72600</v>
      </c>
      <c r="F12" s="1">
        <f>CombinedRaw!U13</f>
        <v>72600</v>
      </c>
      <c r="G12" s="1">
        <f>CombinedRaw!Y13</f>
        <v>68600</v>
      </c>
      <c r="H12" s="1">
        <f>CombinedRaw!AC13</f>
        <v>68507</v>
      </c>
      <c r="I12" s="1">
        <f>CombinedRaw!AG13</f>
        <v>68507</v>
      </c>
      <c r="J12" s="1">
        <f>CombinedRaw!AK13</f>
        <v>61000</v>
      </c>
      <c r="K12" s="1">
        <f>CombinedRaw!AO13</f>
        <v>66000</v>
      </c>
      <c r="L12" s="1">
        <f>CombinedRaw!AS13</f>
        <v>61000</v>
      </c>
      <c r="M12" s="1">
        <f>CombinedRaw!AW13</f>
        <v>61000</v>
      </c>
      <c r="N12" s="1">
        <f>CombinedRaw!BA13</f>
        <v>60500</v>
      </c>
      <c r="O12" s="1">
        <f>CombinedRaw!BE13</f>
        <v>60290</v>
      </c>
      <c r="P12" s="1">
        <f>CombinedRaw!BI13</f>
        <v>45000</v>
      </c>
      <c r="Q12" s="1">
        <f>CombinedRaw!BM13</f>
        <v>45000</v>
      </c>
      <c r="R12" s="1">
        <f>CombinedRaw!BQ13</f>
        <v>45000</v>
      </c>
      <c r="S12" s="1">
        <f>CombinedRaw!BU13</f>
        <v>40000</v>
      </c>
      <c r="T12" s="1">
        <f>CombinedRaw!BY13</f>
        <v>25000</v>
      </c>
      <c r="U12" s="1">
        <f>CombinedRaw!CC13</f>
        <v>6200</v>
      </c>
      <c r="V12" s="1">
        <f>CombinedRaw!CG13</f>
        <v>5000</v>
      </c>
      <c r="W12" s="1">
        <f>CombinedRaw!CK13</f>
        <v>3200</v>
      </c>
      <c r="X12" s="1">
        <f>CombinedRaw!CO13</f>
        <v>1800</v>
      </c>
      <c r="Y12" s="1">
        <f>CombinedRaw!CS13</f>
        <v>700</v>
      </c>
      <c r="Z12" s="1">
        <f>CombinedRaw!CW13</f>
        <v>500</v>
      </c>
      <c r="AA12" s="1">
        <f>CombinedRaw!DA13</f>
        <v>300</v>
      </c>
      <c r="AB12" s="1">
        <f>CombinedRaw!DE13</f>
        <v>100</v>
      </c>
      <c r="AC12" s="1">
        <f>CombinedRaw!DI13</f>
        <v>100</v>
      </c>
      <c r="AD12" s="1">
        <f>CombinedRaw!DM13</f>
        <v>0</v>
      </c>
      <c r="AE12" s="1">
        <f>CombinedRaw!DQ13</f>
        <v>0</v>
      </c>
      <c r="AF12" s="1">
        <f>CombinedRaw!DU13</f>
        <v>0</v>
      </c>
    </row>
    <row r="13" spans="1:32" ht="12.75">
      <c r="A13" s="14" t="s">
        <v>10</v>
      </c>
      <c r="B13" s="1">
        <f>CombinedRaw!E14</f>
        <v>82600</v>
      </c>
      <c r="C13" s="1">
        <f>CombinedRaw!I14</f>
        <v>82600</v>
      </c>
      <c r="D13" s="1">
        <f>CombinedRaw!M14</f>
        <v>86600</v>
      </c>
      <c r="E13" s="1">
        <f>CombinedRaw!Q14</f>
        <v>120000</v>
      </c>
      <c r="F13" s="1">
        <f>CombinedRaw!U14</f>
        <v>120000</v>
      </c>
      <c r="G13" s="1">
        <f>CombinedRaw!Y14</f>
        <v>120000</v>
      </c>
      <c r="H13" s="1">
        <f>CombinedRaw!AC14</f>
        <v>95000</v>
      </c>
      <c r="I13" s="1">
        <f>CombinedRaw!AG14</f>
        <v>115100</v>
      </c>
      <c r="J13" s="1">
        <f>CombinedRaw!AK14</f>
        <v>100757</v>
      </c>
      <c r="K13" s="1">
        <f>CombinedRaw!AO14</f>
        <v>123500</v>
      </c>
      <c r="L13" s="1">
        <f>CombinedRaw!AS14</f>
        <v>113500</v>
      </c>
      <c r="M13" s="1">
        <f>CombinedRaw!AW14</f>
        <v>113500</v>
      </c>
      <c r="N13" s="1">
        <f>CombinedRaw!BA14</f>
        <v>113500</v>
      </c>
      <c r="O13" s="1">
        <f>CombinedRaw!BE14</f>
        <v>113500</v>
      </c>
      <c r="P13" s="1">
        <f>CombinedRaw!BI14</f>
        <v>110500</v>
      </c>
      <c r="Q13" s="1">
        <f>CombinedRaw!BM14</f>
        <v>108000</v>
      </c>
      <c r="R13" s="1">
        <f>CombinedRaw!BQ14</f>
        <v>29000</v>
      </c>
      <c r="S13" s="1">
        <f>CombinedRaw!BU14</f>
        <v>29000</v>
      </c>
      <c r="T13" s="1">
        <f>CombinedRaw!BY14</f>
        <v>29000</v>
      </c>
      <c r="U13" s="1">
        <f>CombinedRaw!CC14</f>
        <v>29000</v>
      </c>
      <c r="V13" s="1">
        <f>CombinedRaw!CG14</f>
        <v>29000</v>
      </c>
      <c r="W13" s="1">
        <f>CombinedRaw!CK14</f>
        <v>29000</v>
      </c>
      <c r="X13" s="1">
        <f>CombinedRaw!CO14</f>
        <v>19000</v>
      </c>
      <c r="Y13" s="1">
        <f>CombinedRaw!CS14</f>
        <v>19000</v>
      </c>
      <c r="Z13" s="1">
        <f>CombinedRaw!CW14</f>
        <v>17000</v>
      </c>
      <c r="AA13" s="1">
        <f>CombinedRaw!DA14</f>
        <v>6800</v>
      </c>
      <c r="AB13" s="1">
        <f>CombinedRaw!DE14</f>
        <v>6800</v>
      </c>
      <c r="AC13" s="1">
        <f>CombinedRaw!DI14</f>
        <v>450</v>
      </c>
      <c r="AD13" s="1">
        <f>CombinedRaw!DM14</f>
        <v>450</v>
      </c>
      <c r="AE13" s="1">
        <f>CombinedRaw!DQ14</f>
        <v>450</v>
      </c>
      <c r="AF13" s="1">
        <f>CombinedRaw!DU14</f>
        <v>0</v>
      </c>
    </row>
    <row r="14" spans="1:32" ht="12.75">
      <c r="A14" s="14" t="s">
        <v>11</v>
      </c>
      <c r="B14" s="1">
        <f>CombinedRaw!E15</f>
        <v>9800</v>
      </c>
      <c r="C14" s="1">
        <f>CombinedRaw!I15</f>
        <v>9550</v>
      </c>
      <c r="D14" s="1">
        <f>CombinedRaw!M15</f>
        <v>8550</v>
      </c>
      <c r="E14" s="1">
        <f>CombinedRaw!Q15</f>
        <v>7700</v>
      </c>
      <c r="F14" s="1">
        <f>CombinedRaw!U15</f>
        <v>7250</v>
      </c>
      <c r="G14" s="1">
        <f>CombinedRaw!Y15</f>
        <v>6750</v>
      </c>
      <c r="H14" s="1">
        <f>CombinedRaw!AC15</f>
        <v>6500</v>
      </c>
      <c r="I14" s="1">
        <f>CombinedRaw!AG15</f>
        <v>6000</v>
      </c>
      <c r="J14" s="1">
        <f>CombinedRaw!AK15</f>
        <v>5000</v>
      </c>
      <c r="K14" s="1">
        <f>CombinedRaw!AO15</f>
        <v>10000</v>
      </c>
      <c r="L14" s="1">
        <f>CombinedRaw!AS15</f>
        <v>1000</v>
      </c>
      <c r="M14" s="1">
        <f>CombinedRaw!AW15</f>
        <v>1000</v>
      </c>
      <c r="N14" s="1">
        <f>CombinedRaw!BA15</f>
        <v>1000</v>
      </c>
      <c r="O14" s="1">
        <f>CombinedRaw!BE15</f>
        <v>1000</v>
      </c>
      <c r="P14" s="1">
        <f>CombinedRaw!BI15</f>
        <v>1000</v>
      </c>
      <c r="Q14" s="1">
        <f>CombinedRaw!BM15</f>
        <v>1000</v>
      </c>
      <c r="R14" s="1">
        <f>CombinedRaw!BQ15</f>
        <v>400</v>
      </c>
      <c r="S14" s="1">
        <f>CombinedRaw!BU15</f>
        <v>200</v>
      </c>
      <c r="T14" s="1">
        <f>CombinedRaw!BY15</f>
        <v>500</v>
      </c>
      <c r="U14" s="1">
        <f>CombinedRaw!CC15</f>
        <v>0</v>
      </c>
      <c r="V14" s="1">
        <f>CombinedRaw!CG15</f>
        <v>0</v>
      </c>
      <c r="W14" s="1">
        <f>CombinedRaw!CK15</f>
        <v>400</v>
      </c>
      <c r="X14" s="1">
        <f>CombinedRaw!CO15</f>
        <v>0</v>
      </c>
      <c r="Y14" s="1">
        <f>CombinedRaw!CS15</f>
        <v>0</v>
      </c>
      <c r="Z14" s="1">
        <f>CombinedRaw!CW15</f>
        <v>300</v>
      </c>
      <c r="AA14" s="1">
        <f>CombinedRaw!DA15</f>
        <v>300</v>
      </c>
      <c r="AB14" s="1">
        <f>CombinedRaw!DE15</f>
        <v>30</v>
      </c>
      <c r="AC14" s="1">
        <f>CombinedRaw!DI15</f>
        <v>0</v>
      </c>
      <c r="AD14" s="1">
        <f>CombinedRaw!DM15</f>
        <v>0</v>
      </c>
      <c r="AE14" s="1">
        <f>CombinedRaw!DQ15</f>
        <v>0</v>
      </c>
      <c r="AF14" s="1">
        <f>CombinedRaw!DU15</f>
        <v>0</v>
      </c>
    </row>
    <row r="15" spans="1:32" ht="12.75">
      <c r="A15" s="14" t="s">
        <v>12</v>
      </c>
      <c r="B15" s="1">
        <f>CombinedRaw!E16</f>
        <v>3500</v>
      </c>
      <c r="C15" s="1">
        <f>CombinedRaw!I16</f>
        <v>3500</v>
      </c>
      <c r="D15" s="1">
        <f>CombinedRaw!M16</f>
        <v>3500</v>
      </c>
      <c r="E15" s="1">
        <f>CombinedRaw!Q16</f>
        <v>3500</v>
      </c>
      <c r="F15" s="1">
        <f>CombinedRaw!U16</f>
        <v>3500</v>
      </c>
      <c r="G15" s="1">
        <f>CombinedRaw!Y16</f>
        <v>3500</v>
      </c>
      <c r="H15" s="1">
        <f>CombinedRaw!AC16</f>
        <v>3500</v>
      </c>
      <c r="I15" s="1">
        <f>CombinedRaw!AG16</f>
        <v>3500</v>
      </c>
      <c r="J15" s="1">
        <f>CombinedRaw!AK16</f>
        <v>3500</v>
      </c>
      <c r="K15" s="1">
        <f>CombinedRaw!AO16</f>
        <v>3500</v>
      </c>
      <c r="L15" s="1">
        <f>CombinedRaw!AS16</f>
        <v>3400</v>
      </c>
      <c r="M15" s="1">
        <f>CombinedRaw!AW16</f>
        <v>2500</v>
      </c>
      <c r="N15" s="1">
        <f>CombinedRaw!BA16</f>
        <v>2800</v>
      </c>
      <c r="O15" s="1">
        <f>CombinedRaw!BE16</f>
        <v>2500</v>
      </c>
      <c r="P15" s="1">
        <f>CombinedRaw!BI16</f>
        <v>1000</v>
      </c>
      <c r="Q15" s="1">
        <f>CombinedRaw!BM16</f>
        <v>1000</v>
      </c>
      <c r="R15" s="1">
        <f>CombinedRaw!BQ16</f>
        <v>1000</v>
      </c>
      <c r="S15" s="1">
        <f>CombinedRaw!BU16</f>
        <v>900</v>
      </c>
      <c r="T15" s="1">
        <f>CombinedRaw!BY16</f>
        <v>900</v>
      </c>
      <c r="U15" s="1">
        <f>CombinedRaw!CC16</f>
        <v>900</v>
      </c>
      <c r="V15" s="1">
        <f>CombinedRaw!CG16</f>
        <v>800</v>
      </c>
      <c r="W15" s="1">
        <f>CombinedRaw!CK16</f>
        <v>500</v>
      </c>
      <c r="X15" s="1">
        <f>CombinedRaw!CO16</f>
        <v>300</v>
      </c>
      <c r="Y15" s="1">
        <f>CombinedRaw!CS16</f>
        <v>0</v>
      </c>
      <c r="Z15" s="1">
        <f>CombinedRaw!CW16</f>
        <v>0</v>
      </c>
      <c r="AA15" s="1">
        <f>CombinedRaw!DA16</f>
        <v>0</v>
      </c>
      <c r="AB15" s="1">
        <f>CombinedRaw!DE16</f>
        <v>0</v>
      </c>
      <c r="AC15" s="1">
        <f>CombinedRaw!DI16</f>
        <v>0</v>
      </c>
      <c r="AD15" s="1">
        <f>CombinedRaw!DM16</f>
        <v>0</v>
      </c>
      <c r="AE15" s="1">
        <f>CombinedRaw!DQ16</f>
        <v>0</v>
      </c>
      <c r="AF15" s="1">
        <f>CombinedRaw!DU16</f>
        <v>0</v>
      </c>
    </row>
    <row r="16" spans="1:32" ht="12.75">
      <c r="A16" s="14" t="s">
        <v>13</v>
      </c>
      <c r="B16" s="1">
        <f>CombinedRaw!E17</f>
        <v>0</v>
      </c>
      <c r="C16" s="1">
        <f>CombinedRaw!I17</f>
        <v>0</v>
      </c>
      <c r="D16" s="1">
        <f>CombinedRaw!M17</f>
        <v>0</v>
      </c>
      <c r="E16" s="1">
        <f>CombinedRaw!Q17</f>
        <v>0</v>
      </c>
      <c r="F16" s="1">
        <f>CombinedRaw!U17</f>
        <v>0</v>
      </c>
      <c r="G16" s="1">
        <f>CombinedRaw!Y17</f>
        <v>0</v>
      </c>
      <c r="H16" s="1">
        <f>CombinedRaw!AC17</f>
        <v>200</v>
      </c>
      <c r="I16" s="1">
        <f>CombinedRaw!AG17</f>
        <v>200</v>
      </c>
      <c r="J16" s="1">
        <f>CombinedRaw!AK17</f>
        <v>200</v>
      </c>
      <c r="K16" s="1">
        <f>CombinedRaw!AO17</f>
        <v>200</v>
      </c>
      <c r="L16" s="1">
        <f>CombinedRaw!AS17</f>
        <v>200</v>
      </c>
      <c r="M16" s="1">
        <f>CombinedRaw!AW17</f>
        <v>175</v>
      </c>
      <c r="N16" s="1">
        <f>CombinedRaw!BA17</f>
        <v>175</v>
      </c>
      <c r="O16" s="1">
        <f>CombinedRaw!BE17</f>
        <v>175</v>
      </c>
      <c r="P16" s="1">
        <f>CombinedRaw!BI17</f>
        <v>150</v>
      </c>
      <c r="Q16" s="1">
        <f>CombinedRaw!BM17</f>
        <v>150</v>
      </c>
      <c r="R16" s="1">
        <f>CombinedRaw!BQ17</f>
        <v>100</v>
      </c>
      <c r="S16" s="1">
        <f>CombinedRaw!BU17</f>
        <v>100</v>
      </c>
      <c r="T16" s="1">
        <f>CombinedRaw!BY17</f>
        <v>100</v>
      </c>
      <c r="U16" s="1">
        <f>CombinedRaw!CC17</f>
        <v>50</v>
      </c>
      <c r="V16" s="1">
        <f>CombinedRaw!CG17</f>
        <v>50</v>
      </c>
      <c r="W16" s="1">
        <f>CombinedRaw!CK17</f>
        <v>50</v>
      </c>
      <c r="X16" s="1">
        <f>CombinedRaw!CO17</f>
        <v>50</v>
      </c>
      <c r="Y16" s="1">
        <f>CombinedRaw!CS17</f>
        <v>0</v>
      </c>
      <c r="Z16" s="1">
        <f>CombinedRaw!CW17</f>
        <v>0</v>
      </c>
      <c r="AA16" s="1">
        <f>CombinedRaw!DA17</f>
        <v>0</v>
      </c>
      <c r="AB16" s="1">
        <f>CombinedRaw!DE17</f>
        <v>0</v>
      </c>
      <c r="AC16" s="1">
        <f>CombinedRaw!DI17</f>
        <v>0</v>
      </c>
      <c r="AD16" s="1">
        <f>CombinedRaw!DM17</f>
        <v>0</v>
      </c>
      <c r="AE16" s="1">
        <f>CombinedRaw!DQ17</f>
        <v>0</v>
      </c>
      <c r="AF16" s="1">
        <f>CombinedRaw!DU17</f>
        <v>0</v>
      </c>
    </row>
    <row r="17" spans="1:32" ht="12.75">
      <c r="A17" s="14" t="s">
        <v>14</v>
      </c>
      <c r="B17" s="1">
        <f>CombinedRaw!E18</f>
        <v>6000</v>
      </c>
      <c r="C17" s="1">
        <f>CombinedRaw!I18</f>
        <v>6000</v>
      </c>
      <c r="D17" s="1">
        <f>CombinedRaw!M18</f>
        <v>4000</v>
      </c>
      <c r="E17" s="1">
        <f>CombinedRaw!Q18</f>
        <v>6000</v>
      </c>
      <c r="F17" s="1">
        <f>CombinedRaw!U18</f>
        <v>5500</v>
      </c>
      <c r="G17" s="1">
        <f>CombinedRaw!Y18</f>
        <v>5500</v>
      </c>
      <c r="H17" s="1">
        <f>CombinedRaw!AC18</f>
        <v>6000</v>
      </c>
      <c r="I17" s="1">
        <f>CombinedRaw!AG18</f>
        <v>5500</v>
      </c>
      <c r="J17" s="1">
        <f>CombinedRaw!AK18</f>
        <v>5500</v>
      </c>
      <c r="K17" s="1">
        <f>CombinedRaw!AO18</f>
        <v>2000</v>
      </c>
      <c r="L17" s="1">
        <f>CombinedRaw!AS18</f>
        <v>1000</v>
      </c>
      <c r="M17" s="1">
        <f>CombinedRaw!AW18</f>
        <v>1000</v>
      </c>
      <c r="N17" s="1">
        <f>CombinedRaw!BA18</f>
        <v>500</v>
      </c>
      <c r="O17" s="1">
        <f>CombinedRaw!BE18</f>
        <v>50</v>
      </c>
      <c r="P17" s="1">
        <f>CombinedRaw!BI18</f>
        <v>2500</v>
      </c>
      <c r="Q17" s="1">
        <f>CombinedRaw!BM18</f>
        <v>500</v>
      </c>
      <c r="R17" s="1">
        <f>CombinedRaw!BQ18</f>
        <v>500</v>
      </c>
      <c r="S17" s="1">
        <f>CombinedRaw!BU18</f>
        <v>500</v>
      </c>
      <c r="T17" s="1">
        <f>CombinedRaw!BY18</f>
        <v>500</v>
      </c>
      <c r="U17" s="1">
        <f>CombinedRaw!CC18</f>
        <v>600</v>
      </c>
      <c r="V17" s="1">
        <f>CombinedRaw!CG18</f>
        <v>600</v>
      </c>
      <c r="W17" s="1">
        <f>CombinedRaw!CK18</f>
        <v>200</v>
      </c>
      <c r="X17" s="1">
        <f>CombinedRaw!CO18</f>
        <v>150</v>
      </c>
      <c r="Y17" s="1">
        <f>CombinedRaw!CS18</f>
        <v>150</v>
      </c>
      <c r="Z17" s="1">
        <f>CombinedRaw!CW18</f>
        <v>100</v>
      </c>
      <c r="AA17" s="1">
        <f>CombinedRaw!DA18</f>
        <v>0</v>
      </c>
      <c r="AB17" s="1">
        <f>CombinedRaw!DE18</f>
        <v>0</v>
      </c>
      <c r="AC17" s="1">
        <f>CombinedRaw!DI18</f>
        <v>0</v>
      </c>
      <c r="AD17" s="1">
        <f>CombinedRaw!DM18</f>
        <v>0</v>
      </c>
      <c r="AE17" s="1">
        <f>CombinedRaw!DQ18</f>
        <v>0</v>
      </c>
      <c r="AF17" s="1">
        <f>CombinedRaw!DU18</f>
        <v>0</v>
      </c>
    </row>
    <row r="18" spans="1:32" ht="12.75">
      <c r="A18" s="14" t="s">
        <v>15</v>
      </c>
      <c r="B18" s="1">
        <f>CombinedRaw!E19</f>
        <v>11500</v>
      </c>
      <c r="C18" s="1">
        <f>CombinedRaw!I19</f>
        <v>10500</v>
      </c>
      <c r="D18" s="1">
        <f>CombinedRaw!M19</f>
        <v>9500</v>
      </c>
      <c r="E18" s="1">
        <f>CombinedRaw!Q19</f>
        <v>7500</v>
      </c>
      <c r="F18" s="1">
        <f>CombinedRaw!U19</f>
        <v>7000</v>
      </c>
      <c r="G18" s="1">
        <f>CombinedRaw!Y19</f>
        <v>6000</v>
      </c>
      <c r="H18" s="1">
        <f>CombinedRaw!AC19</f>
        <v>5000</v>
      </c>
      <c r="I18" s="1">
        <f>CombinedRaw!AG19</f>
        <v>4800</v>
      </c>
      <c r="J18" s="1">
        <f>CombinedRaw!AK19</f>
        <v>4500</v>
      </c>
      <c r="K18" s="1">
        <f>CombinedRaw!AO19</f>
        <v>3100</v>
      </c>
      <c r="L18" s="1">
        <f>CombinedRaw!AS19</f>
        <v>2900</v>
      </c>
      <c r="M18" s="1">
        <f>CombinedRaw!AW19</f>
        <v>2600</v>
      </c>
      <c r="N18" s="1">
        <f>CombinedRaw!BA19</f>
        <v>790</v>
      </c>
      <c r="O18" s="1">
        <f>CombinedRaw!BE19</f>
        <v>790</v>
      </c>
      <c r="P18" s="1">
        <f>CombinedRaw!BI19</f>
        <v>0</v>
      </c>
      <c r="Q18" s="1">
        <f>CombinedRaw!BM19</f>
        <v>0</v>
      </c>
      <c r="R18" s="1">
        <f>CombinedRaw!BQ19</f>
        <v>0</v>
      </c>
      <c r="S18" s="1">
        <f>CombinedRaw!BU19</f>
        <v>0</v>
      </c>
      <c r="T18" s="1">
        <f>CombinedRaw!BY19</f>
        <v>0</v>
      </c>
      <c r="U18" s="1">
        <f>CombinedRaw!CC19</f>
        <v>250</v>
      </c>
      <c r="V18" s="1">
        <f>CombinedRaw!CG19</f>
        <v>100</v>
      </c>
      <c r="W18" s="1">
        <f>CombinedRaw!CK19</f>
        <v>100</v>
      </c>
      <c r="X18" s="1">
        <f>CombinedRaw!CO19</f>
        <v>0</v>
      </c>
      <c r="Y18" s="1">
        <f>CombinedRaw!CS19</f>
        <v>0</v>
      </c>
      <c r="Z18" s="1">
        <f>CombinedRaw!CW19</f>
        <v>0</v>
      </c>
      <c r="AA18" s="1">
        <f>CombinedRaw!DA19</f>
        <v>0</v>
      </c>
      <c r="AB18" s="1">
        <f>CombinedRaw!DE19</f>
        <v>0</v>
      </c>
      <c r="AC18" s="1">
        <f>CombinedRaw!DI19</f>
        <v>0</v>
      </c>
      <c r="AD18" s="1">
        <f>CombinedRaw!DM19</f>
        <v>0</v>
      </c>
      <c r="AE18" s="1">
        <f>CombinedRaw!DQ19</f>
        <v>0</v>
      </c>
      <c r="AF18" s="1">
        <f>CombinedRaw!DU19</f>
        <v>0</v>
      </c>
    </row>
    <row r="19" spans="1:32" ht="12.75">
      <c r="A19" s="14" t="s">
        <v>16</v>
      </c>
      <c r="B19" s="1">
        <f>CombinedRaw!E20</f>
        <v>1500</v>
      </c>
      <c r="C19" s="1">
        <f>CombinedRaw!I20</f>
        <v>1500</v>
      </c>
      <c r="D19" s="1">
        <f>CombinedRaw!M20</f>
        <v>1500</v>
      </c>
      <c r="E19" s="1">
        <f>CombinedRaw!Q20</f>
        <v>1500</v>
      </c>
      <c r="F19" s="1">
        <f>CombinedRaw!U20</f>
        <v>7000</v>
      </c>
      <c r="G19" s="1">
        <f>CombinedRaw!Y20</f>
        <v>7000</v>
      </c>
      <c r="H19" s="1">
        <f>CombinedRaw!AC20</f>
        <v>7000</v>
      </c>
      <c r="I19" s="1">
        <f>CombinedRaw!AG20</f>
        <v>7000</v>
      </c>
      <c r="J19" s="1">
        <f>CombinedRaw!AK20</f>
        <v>5000</v>
      </c>
      <c r="K19" s="1">
        <f>CombinedRaw!AO20</f>
        <v>5000</v>
      </c>
      <c r="L19" s="1">
        <f>CombinedRaw!AS20</f>
        <v>5000</v>
      </c>
      <c r="M19" s="1">
        <f>CombinedRaw!AW20</f>
        <v>5000</v>
      </c>
      <c r="N19" s="1">
        <f>CombinedRaw!BA20</f>
        <v>5000</v>
      </c>
      <c r="O19" s="1">
        <f>CombinedRaw!BE20</f>
        <v>3000</v>
      </c>
      <c r="P19" s="1">
        <f>CombinedRaw!BI20</f>
        <v>1000</v>
      </c>
      <c r="Q19" s="1">
        <f>CombinedRaw!BM20</f>
        <v>1000</v>
      </c>
      <c r="R19" s="1">
        <f>CombinedRaw!BQ20</f>
        <v>0</v>
      </c>
      <c r="S19" s="1">
        <f>CombinedRaw!BU20</f>
        <v>0</v>
      </c>
      <c r="T19" s="1">
        <f>CombinedRaw!BY20</f>
        <v>0</v>
      </c>
      <c r="U19" s="1">
        <f>CombinedRaw!CC20</f>
        <v>0</v>
      </c>
      <c r="V19" s="1">
        <f>CombinedRaw!CG20</f>
        <v>0</v>
      </c>
      <c r="W19" s="1">
        <f>CombinedRaw!CK20</f>
        <v>0</v>
      </c>
      <c r="X19" s="1">
        <f>CombinedRaw!CO20</f>
        <v>0</v>
      </c>
      <c r="Y19" s="1">
        <f>CombinedRaw!CS20</f>
        <v>0</v>
      </c>
      <c r="Z19" s="1">
        <f>CombinedRaw!CW20</f>
        <v>0</v>
      </c>
      <c r="AA19" s="1">
        <f>CombinedRaw!DA20</f>
        <v>0</v>
      </c>
      <c r="AB19" s="1">
        <f>CombinedRaw!DE20</f>
        <v>0</v>
      </c>
      <c r="AC19" s="1">
        <f>CombinedRaw!DI20</f>
        <v>0</v>
      </c>
      <c r="AD19" s="1">
        <f>CombinedRaw!DM20</f>
        <v>0</v>
      </c>
      <c r="AE19" s="1">
        <f>CombinedRaw!DQ20</f>
        <v>0</v>
      </c>
      <c r="AF19" s="1">
        <f>CombinedRaw!DU20</f>
        <v>0</v>
      </c>
    </row>
    <row r="20" spans="1:32" ht="12.75">
      <c r="A20" s="14" t="s">
        <v>17</v>
      </c>
      <c r="B20" s="1">
        <f>CombinedRaw!E21</f>
        <v>7450</v>
      </c>
      <c r="C20" s="1">
        <f>CombinedRaw!I21</f>
        <v>6500</v>
      </c>
      <c r="D20" s="1">
        <f>CombinedRaw!M21</f>
        <v>2400</v>
      </c>
      <c r="E20" s="1">
        <f>CombinedRaw!Q21</f>
        <v>2100</v>
      </c>
      <c r="F20" s="1">
        <f>CombinedRaw!U21</f>
        <v>2350</v>
      </c>
      <c r="G20" s="1">
        <f>CombinedRaw!Y21</f>
        <v>2350</v>
      </c>
      <c r="H20" s="1">
        <f>CombinedRaw!AC21</f>
        <v>2100</v>
      </c>
      <c r="I20" s="1">
        <f>CombinedRaw!AG21</f>
        <v>2100</v>
      </c>
      <c r="J20" s="1">
        <f>CombinedRaw!AK21</f>
        <v>6000</v>
      </c>
      <c r="K20" s="1">
        <f>CombinedRaw!AO21</f>
        <v>6000</v>
      </c>
      <c r="L20" s="1">
        <f>CombinedRaw!AS21</f>
        <v>1781</v>
      </c>
      <c r="M20" s="1">
        <f>CombinedRaw!AW21</f>
        <v>1781</v>
      </c>
      <c r="N20" s="1">
        <f>CombinedRaw!BA21</f>
        <v>1781</v>
      </c>
      <c r="O20" s="1">
        <f>CombinedRaw!BE21</f>
        <v>1781</v>
      </c>
      <c r="P20" s="1">
        <f>CombinedRaw!BI21</f>
        <v>1781</v>
      </c>
      <c r="Q20" s="1">
        <f>CombinedRaw!BM21</f>
        <v>145</v>
      </c>
      <c r="R20" s="1">
        <f>CombinedRaw!BQ21</f>
        <v>145</v>
      </c>
      <c r="S20" s="1">
        <f>CombinedRaw!BU21</f>
        <v>145</v>
      </c>
      <c r="T20" s="1">
        <f>CombinedRaw!BY21</f>
        <v>145</v>
      </c>
      <c r="U20" s="1">
        <f>CombinedRaw!CC21</f>
        <v>145</v>
      </c>
      <c r="V20" s="1">
        <f>CombinedRaw!CG21</f>
        <v>145</v>
      </c>
      <c r="W20" s="1">
        <f>CombinedRaw!CK21</f>
        <v>145</v>
      </c>
      <c r="X20" s="1">
        <f>CombinedRaw!CO21</f>
        <v>145</v>
      </c>
      <c r="Y20" s="1">
        <f>CombinedRaw!CS21</f>
        <v>145</v>
      </c>
      <c r="Z20" s="1">
        <f>CombinedRaw!CW21</f>
        <v>125</v>
      </c>
      <c r="AA20" s="1">
        <f>CombinedRaw!DA21</f>
        <v>0</v>
      </c>
      <c r="AB20" s="1">
        <f>CombinedRaw!DE21</f>
        <v>0</v>
      </c>
      <c r="AC20" s="1">
        <f>CombinedRaw!DI21</f>
        <v>0</v>
      </c>
      <c r="AD20" s="1">
        <f>CombinedRaw!DM21</f>
        <v>0</v>
      </c>
      <c r="AE20" s="1">
        <f>CombinedRaw!DQ21</f>
        <v>0</v>
      </c>
      <c r="AF20" s="1">
        <f>CombinedRaw!DU21</f>
        <v>0</v>
      </c>
    </row>
    <row r="21" spans="1:32" ht="12.75">
      <c r="A21" s="14" t="s">
        <v>18</v>
      </c>
      <c r="B21" s="1">
        <f>CombinedRaw!E22</f>
        <v>400</v>
      </c>
      <c r="C21" s="1">
        <f>CombinedRaw!I22</f>
        <v>400</v>
      </c>
      <c r="D21" s="1">
        <f>CombinedRaw!M22</f>
        <v>300</v>
      </c>
      <c r="E21" s="1">
        <f>CombinedRaw!Q22</f>
        <v>300</v>
      </c>
      <c r="F21" s="1">
        <f>CombinedRaw!U22</f>
        <v>1500</v>
      </c>
      <c r="G21" s="1">
        <f>CombinedRaw!Y22</f>
        <v>1500</v>
      </c>
      <c r="H21" s="1">
        <f>CombinedRaw!AC22</f>
        <v>200</v>
      </c>
      <c r="I21" s="1">
        <f>CombinedRaw!AG22</f>
        <v>200</v>
      </c>
      <c r="J21" s="1">
        <f>CombinedRaw!AK22</f>
        <v>150</v>
      </c>
      <c r="K21" s="1">
        <f>CombinedRaw!AO22</f>
        <v>35</v>
      </c>
      <c r="L21" s="1">
        <f>CombinedRaw!AS22</f>
        <v>35</v>
      </c>
      <c r="M21" s="1">
        <f>CombinedRaw!AW22</f>
        <v>35</v>
      </c>
      <c r="N21" s="1">
        <f>CombinedRaw!BA22</f>
        <v>35</v>
      </c>
      <c r="O21" s="1">
        <f>CombinedRaw!BE22</f>
        <v>0</v>
      </c>
      <c r="P21" s="1">
        <f>CombinedRaw!BI22</f>
        <v>0</v>
      </c>
      <c r="Q21" s="1">
        <f>CombinedRaw!BM22</f>
        <v>0</v>
      </c>
      <c r="R21" s="1">
        <f>CombinedRaw!BQ22</f>
        <v>0</v>
      </c>
      <c r="S21" s="1">
        <f>CombinedRaw!BU22</f>
        <v>0</v>
      </c>
      <c r="T21" s="1">
        <f>CombinedRaw!BY22</f>
        <v>0</v>
      </c>
      <c r="U21" s="1">
        <f>CombinedRaw!CC22</f>
        <v>0</v>
      </c>
      <c r="V21" s="1">
        <f>CombinedRaw!CG22</f>
        <v>0</v>
      </c>
      <c r="W21" s="1">
        <f>CombinedRaw!CK22</f>
        <v>0</v>
      </c>
      <c r="X21" s="1">
        <f>CombinedRaw!CO22</f>
        <v>0</v>
      </c>
      <c r="Y21" s="1">
        <f>CombinedRaw!CS22</f>
        <v>0</v>
      </c>
      <c r="Z21" s="1">
        <f>CombinedRaw!CW22</f>
        <v>0</v>
      </c>
      <c r="AA21" s="1">
        <f>CombinedRaw!DA22</f>
        <v>0</v>
      </c>
      <c r="AB21" s="1">
        <f>CombinedRaw!DE22</f>
        <v>0</v>
      </c>
      <c r="AC21" s="1">
        <f>CombinedRaw!DI22</f>
        <v>0</v>
      </c>
      <c r="AD21" s="1">
        <f>CombinedRaw!DM22</f>
        <v>0</v>
      </c>
      <c r="AE21" s="1">
        <f>CombinedRaw!DQ22</f>
        <v>0</v>
      </c>
      <c r="AF21" s="1">
        <f>CombinedRaw!DU22</f>
        <v>0</v>
      </c>
    </row>
    <row r="22" spans="1:32" ht="12.75">
      <c r="A22" s="14" t="s">
        <v>19</v>
      </c>
      <c r="B22" s="1">
        <f>CombinedRaw!E23</f>
        <v>3500</v>
      </c>
      <c r="C22" s="1">
        <f>CombinedRaw!I23</f>
        <v>3500</v>
      </c>
      <c r="D22" s="1">
        <f>CombinedRaw!M23</f>
        <v>3500</v>
      </c>
      <c r="E22" s="1">
        <f>CombinedRaw!Q23</f>
        <v>2974</v>
      </c>
      <c r="F22" s="1">
        <f>CombinedRaw!U23</f>
        <v>2974</v>
      </c>
      <c r="G22" s="1">
        <f>CombinedRaw!Y23</f>
        <v>2974</v>
      </c>
      <c r="H22" s="1">
        <f>CombinedRaw!AC23</f>
        <v>2974</v>
      </c>
      <c r="I22" s="1">
        <f>CombinedRaw!AG23</f>
        <v>2974</v>
      </c>
      <c r="J22" s="1">
        <f>CombinedRaw!AK23</f>
        <v>1974</v>
      </c>
      <c r="K22" s="1">
        <f>CombinedRaw!AO23</f>
        <v>1974</v>
      </c>
      <c r="L22" s="1">
        <f>CombinedRaw!AS23</f>
        <v>1974</v>
      </c>
      <c r="M22" s="1">
        <f>CombinedRaw!AW23</f>
        <v>2500</v>
      </c>
      <c r="N22" s="1">
        <f>CombinedRaw!BA23</f>
        <v>2500</v>
      </c>
      <c r="O22" s="1">
        <f>CombinedRaw!BE23</f>
        <v>2500</v>
      </c>
      <c r="P22" s="1">
        <f>CombinedRaw!BI23</f>
        <v>2500</v>
      </c>
      <c r="Q22" s="1">
        <f>CombinedRaw!BM23</f>
        <v>2500</v>
      </c>
      <c r="R22" s="1">
        <f>CombinedRaw!BQ23</f>
        <v>1506</v>
      </c>
      <c r="S22" s="1">
        <f>CombinedRaw!BU23</f>
        <v>0</v>
      </c>
      <c r="T22" s="1">
        <f>CombinedRaw!BY23</f>
        <v>0</v>
      </c>
      <c r="U22" s="1">
        <f>CombinedRaw!CC23</f>
        <v>234</v>
      </c>
      <c r="V22" s="1">
        <f>CombinedRaw!CG23</f>
        <v>234</v>
      </c>
      <c r="W22" s="1">
        <f>CombinedRaw!CK23</f>
        <v>234</v>
      </c>
      <c r="X22" s="1">
        <f>CombinedRaw!CO23</f>
        <v>234</v>
      </c>
      <c r="Y22" s="1">
        <f>CombinedRaw!CS23</f>
        <v>234</v>
      </c>
      <c r="Z22" s="1">
        <f>CombinedRaw!CW23</f>
        <v>200</v>
      </c>
      <c r="AA22" s="1">
        <f>CombinedRaw!DA23</f>
        <v>132</v>
      </c>
      <c r="AB22" s="1">
        <f>CombinedRaw!DE23</f>
        <v>0</v>
      </c>
      <c r="AC22" s="1">
        <f>CombinedRaw!DI23</f>
        <v>0</v>
      </c>
      <c r="AD22" s="1">
        <f>CombinedRaw!DM23</f>
        <v>0</v>
      </c>
      <c r="AE22" s="1">
        <f>CombinedRaw!DQ23</f>
        <v>0</v>
      </c>
      <c r="AF22" s="1">
        <f>CombinedRaw!DU23</f>
        <v>0</v>
      </c>
    </row>
    <row r="23" spans="1:32" ht="12.75">
      <c r="A23" s="14" t="s">
        <v>20</v>
      </c>
      <c r="B23" s="1">
        <f>CombinedRaw!E24</f>
        <v>4900</v>
      </c>
      <c r="C23" s="1">
        <f>CombinedRaw!I24</f>
        <v>4900</v>
      </c>
      <c r="D23" s="1">
        <f>CombinedRaw!M24</f>
        <v>4550</v>
      </c>
      <c r="E23" s="1">
        <f>CombinedRaw!Q24</f>
        <v>4100</v>
      </c>
      <c r="F23" s="1">
        <f>CombinedRaw!U24</f>
        <v>3500</v>
      </c>
      <c r="G23" s="1">
        <f>CombinedRaw!Y24</f>
        <v>3000</v>
      </c>
      <c r="H23" s="1">
        <f>CombinedRaw!AC24</f>
        <v>2300</v>
      </c>
      <c r="I23" s="1">
        <f>CombinedRaw!AG24</f>
        <v>2000</v>
      </c>
      <c r="J23" s="1">
        <f>CombinedRaw!AK24</f>
        <v>700</v>
      </c>
      <c r="K23" s="1">
        <f>CombinedRaw!AO24</f>
        <v>600</v>
      </c>
      <c r="L23" s="1">
        <f>CombinedRaw!AS24</f>
        <v>500</v>
      </c>
      <c r="M23" s="1">
        <f>CombinedRaw!AW24</f>
        <v>400</v>
      </c>
      <c r="N23" s="1">
        <f>CombinedRaw!BA24</f>
        <v>400</v>
      </c>
      <c r="O23" s="1">
        <f>CombinedRaw!BE24</f>
        <v>400</v>
      </c>
      <c r="P23" s="1">
        <f>CombinedRaw!BI24</f>
        <v>370</v>
      </c>
      <c r="Q23" s="1">
        <f>CombinedRaw!BM24</f>
        <v>350</v>
      </c>
      <c r="R23" s="1">
        <f>CombinedRaw!BQ24</f>
        <v>300</v>
      </c>
      <c r="S23" s="1">
        <f>CombinedRaw!BU24</f>
        <v>250</v>
      </c>
      <c r="T23" s="1">
        <f>CombinedRaw!BY24</f>
        <v>250</v>
      </c>
      <c r="U23" s="1">
        <f>CombinedRaw!CC24</f>
        <v>200</v>
      </c>
      <c r="V23" s="1">
        <f>CombinedRaw!CG24</f>
        <v>150</v>
      </c>
      <c r="W23" s="1">
        <f>CombinedRaw!CK24</f>
        <v>120</v>
      </c>
      <c r="X23" s="1">
        <f>CombinedRaw!CO24</f>
        <v>100</v>
      </c>
      <c r="Y23" s="1">
        <f>CombinedRaw!CS24</f>
        <v>100</v>
      </c>
      <c r="Z23" s="1">
        <f>CombinedRaw!CW24</f>
        <v>100</v>
      </c>
      <c r="AA23" s="1">
        <f>CombinedRaw!DA24</f>
        <v>100</v>
      </c>
      <c r="AB23" s="1">
        <f>CombinedRaw!DE24</f>
        <v>50</v>
      </c>
      <c r="AC23" s="1">
        <f>CombinedRaw!DI24</f>
        <v>50</v>
      </c>
      <c r="AD23" s="1">
        <f>CombinedRaw!DM24</f>
        <v>20</v>
      </c>
      <c r="AE23" s="1">
        <f>CombinedRaw!DQ24</f>
        <v>0</v>
      </c>
      <c r="AF23" s="1">
        <f>CombinedRaw!DU24</f>
        <v>0</v>
      </c>
    </row>
    <row r="24" spans="1:32" ht="12.75">
      <c r="A24" s="14" t="s">
        <v>21</v>
      </c>
      <c r="B24" s="1">
        <f>CombinedRaw!E25</f>
        <v>54000</v>
      </c>
      <c r="C24" s="1">
        <f>CombinedRaw!I25</f>
        <v>54000</v>
      </c>
      <c r="D24" s="1">
        <f>CombinedRaw!M25</f>
        <v>54000</v>
      </c>
      <c r="E24" s="1">
        <f>CombinedRaw!Q25</f>
        <v>54000</v>
      </c>
      <c r="F24" s="1">
        <f>CombinedRaw!U25</f>
        <v>54000</v>
      </c>
      <c r="G24" s="1">
        <f>CombinedRaw!Y25</f>
        <v>54000</v>
      </c>
      <c r="H24" s="1">
        <f>CombinedRaw!AC25</f>
        <v>54000</v>
      </c>
      <c r="I24" s="1">
        <f>CombinedRaw!AG25</f>
        <v>54000</v>
      </c>
      <c r="J24" s="1">
        <f>CombinedRaw!AK25</f>
        <v>54000</v>
      </c>
      <c r="K24" s="1">
        <f>CombinedRaw!AO25</f>
        <v>54000</v>
      </c>
      <c r="L24" s="1">
        <f>CombinedRaw!AS25</f>
        <v>36000</v>
      </c>
      <c r="M24" s="1">
        <f>CombinedRaw!AW25</f>
        <v>36000</v>
      </c>
      <c r="N24" s="1">
        <f>CombinedRaw!BA25</f>
        <v>36000</v>
      </c>
      <c r="O24" s="1">
        <f>CombinedRaw!BE25</f>
        <v>36000</v>
      </c>
      <c r="P24" s="1">
        <f>CombinedRaw!BI25</f>
        <v>36000</v>
      </c>
      <c r="Q24" s="1">
        <f>CombinedRaw!BM25</f>
        <v>36000</v>
      </c>
      <c r="R24" s="1">
        <f>CombinedRaw!BQ25</f>
        <v>36000</v>
      </c>
      <c r="S24" s="1">
        <f>CombinedRaw!BU25</f>
        <v>36000</v>
      </c>
      <c r="T24" s="1">
        <f>CombinedRaw!BY25</f>
        <v>36000</v>
      </c>
      <c r="U24" s="1">
        <f>CombinedRaw!CC25</f>
        <v>27083</v>
      </c>
      <c r="V24" s="1">
        <f>CombinedRaw!CG25</f>
        <v>9362</v>
      </c>
      <c r="W24" s="1">
        <f>CombinedRaw!CK25</f>
        <v>0</v>
      </c>
      <c r="X24" s="1">
        <f>CombinedRaw!CO25</f>
        <v>0</v>
      </c>
      <c r="Y24" s="1">
        <f>CombinedRaw!CS25</f>
        <v>0</v>
      </c>
      <c r="Z24" s="1">
        <f>CombinedRaw!CW25</f>
        <v>0</v>
      </c>
      <c r="AA24" s="1">
        <f>CombinedRaw!DA25</f>
        <v>0</v>
      </c>
      <c r="AB24" s="1">
        <f>CombinedRaw!DE25</f>
        <v>0</v>
      </c>
      <c r="AC24" s="1">
        <f>CombinedRaw!DI25</f>
        <v>0</v>
      </c>
      <c r="AD24" s="1">
        <f>CombinedRaw!DM25</f>
        <v>0</v>
      </c>
      <c r="AE24" s="1">
        <f>CombinedRaw!DQ25</f>
        <v>0</v>
      </c>
      <c r="AF24" s="1">
        <f>CombinedRaw!DU25</f>
        <v>0</v>
      </c>
    </row>
    <row r="25" spans="1:32" ht="12.75">
      <c r="A25" s="14" t="s">
        <v>22</v>
      </c>
      <c r="B25" s="1">
        <f>CombinedRaw!E26</f>
        <v>2000</v>
      </c>
      <c r="C25" s="1">
        <f>CombinedRaw!I26</f>
        <v>2000</v>
      </c>
      <c r="D25" s="1">
        <f>CombinedRaw!M26</f>
        <v>2000</v>
      </c>
      <c r="E25" s="1">
        <f>CombinedRaw!Q26</f>
        <v>2000</v>
      </c>
      <c r="F25" s="1">
        <f>CombinedRaw!U26</f>
        <v>2000</v>
      </c>
      <c r="G25" s="1">
        <f>CombinedRaw!Y26</f>
        <v>2000</v>
      </c>
      <c r="H25" s="1">
        <f>CombinedRaw!AC26</f>
        <v>2000</v>
      </c>
      <c r="I25" s="1">
        <f>CombinedRaw!AG26</f>
        <v>2000</v>
      </c>
      <c r="J25" s="1">
        <f>CombinedRaw!AK26</f>
        <v>2000</v>
      </c>
      <c r="K25" s="1">
        <f>CombinedRaw!AO26</f>
        <v>2000</v>
      </c>
      <c r="L25" s="1">
        <f>CombinedRaw!AS26</f>
        <v>2000</v>
      </c>
      <c r="M25" s="1">
        <f>CombinedRaw!AW26</f>
        <v>2000</v>
      </c>
      <c r="N25" s="1">
        <f>CombinedRaw!BA26</f>
        <v>2000</v>
      </c>
      <c r="O25" s="1">
        <f>CombinedRaw!BE26</f>
        <v>2000</v>
      </c>
      <c r="P25" s="1">
        <f>CombinedRaw!BI26</f>
        <v>2000</v>
      </c>
      <c r="Q25" s="1">
        <f>CombinedRaw!BM26</f>
        <v>1500</v>
      </c>
      <c r="R25" s="1">
        <f>CombinedRaw!BQ26</f>
        <v>1500</v>
      </c>
      <c r="S25" s="1">
        <f>CombinedRaw!BU26</f>
        <v>1000</v>
      </c>
      <c r="T25" s="1">
        <f>CombinedRaw!BY26</f>
        <v>700</v>
      </c>
      <c r="U25" s="1">
        <f>CombinedRaw!CC26</f>
        <v>500</v>
      </c>
      <c r="V25" s="1">
        <f>CombinedRaw!CG26</f>
        <v>500</v>
      </c>
      <c r="W25" s="1">
        <f>CombinedRaw!CK26</f>
        <v>0</v>
      </c>
      <c r="X25" s="1">
        <f>CombinedRaw!CO26</f>
        <v>0</v>
      </c>
      <c r="Y25" s="1">
        <f>CombinedRaw!CS26</f>
        <v>0</v>
      </c>
      <c r="Z25" s="1">
        <f>CombinedRaw!CW26</f>
        <v>0</v>
      </c>
      <c r="AA25" s="1">
        <f>CombinedRaw!DA26</f>
        <v>0</v>
      </c>
      <c r="AB25" s="1">
        <f>CombinedRaw!DE26</f>
        <v>0</v>
      </c>
      <c r="AC25" s="1">
        <f>CombinedRaw!DI26</f>
        <v>0</v>
      </c>
      <c r="AD25" s="1">
        <f>CombinedRaw!DM26</f>
        <v>0</v>
      </c>
      <c r="AE25" s="1">
        <f>CombinedRaw!DQ26</f>
        <v>0</v>
      </c>
      <c r="AF25" s="1">
        <f>CombinedRaw!DU26</f>
        <v>0</v>
      </c>
    </row>
    <row r="26" spans="1:32" ht="12.75">
      <c r="A26" s="14" t="s">
        <v>23</v>
      </c>
      <c r="B26" s="1">
        <f>CombinedRaw!E27</f>
        <v>11200</v>
      </c>
      <c r="C26" s="1">
        <f>CombinedRaw!I27</f>
        <v>10900</v>
      </c>
      <c r="D26" s="1">
        <f>CombinedRaw!M27</f>
        <v>10500</v>
      </c>
      <c r="E26" s="1">
        <f>CombinedRaw!Q27</f>
        <v>10500</v>
      </c>
      <c r="F26" s="1">
        <f>CombinedRaw!U27</f>
        <v>10100</v>
      </c>
      <c r="G26" s="1">
        <f>CombinedRaw!Y27</f>
        <v>9750</v>
      </c>
      <c r="H26" s="1">
        <f>CombinedRaw!AC27</f>
        <v>3550</v>
      </c>
      <c r="I26" s="1">
        <f>CombinedRaw!AG27</f>
        <v>3550</v>
      </c>
      <c r="J26" s="1">
        <f>CombinedRaw!AK27</f>
        <v>3500</v>
      </c>
      <c r="K26" s="1">
        <f>CombinedRaw!AO27</f>
        <v>3005</v>
      </c>
      <c r="L26" s="1">
        <f>CombinedRaw!AS27</f>
        <v>0</v>
      </c>
      <c r="M26" s="1">
        <f>CombinedRaw!AW27</f>
        <v>0</v>
      </c>
      <c r="N26" s="1">
        <f>CombinedRaw!BA27</f>
        <v>0</v>
      </c>
      <c r="O26" s="1">
        <f>CombinedRaw!BE27</f>
        <v>0</v>
      </c>
      <c r="P26" s="1">
        <f>CombinedRaw!BI27</f>
        <v>0</v>
      </c>
      <c r="Q26" s="1">
        <f>CombinedRaw!BM27</f>
        <v>0</v>
      </c>
      <c r="R26" s="1">
        <f>CombinedRaw!BQ27</f>
        <v>0</v>
      </c>
      <c r="S26" s="1">
        <f>CombinedRaw!BU27</f>
        <v>0</v>
      </c>
      <c r="T26" s="1">
        <f>CombinedRaw!BY27</f>
        <v>0</v>
      </c>
      <c r="U26" s="1">
        <f>CombinedRaw!CC27</f>
        <v>0</v>
      </c>
      <c r="V26" s="1">
        <f>CombinedRaw!CG27</f>
        <v>0</v>
      </c>
      <c r="W26" s="1">
        <f>CombinedRaw!CK27</f>
        <v>0</v>
      </c>
      <c r="X26" s="1">
        <f>CombinedRaw!CO27</f>
        <v>0</v>
      </c>
      <c r="Y26" s="1">
        <f>CombinedRaw!CS27</f>
        <v>0</v>
      </c>
      <c r="Z26" s="1">
        <f>CombinedRaw!CW27</f>
        <v>0</v>
      </c>
      <c r="AA26" s="1">
        <f>CombinedRaw!DA27</f>
        <v>0</v>
      </c>
      <c r="AB26" s="1">
        <f>CombinedRaw!DE27</f>
        <v>0</v>
      </c>
      <c r="AC26" s="1">
        <f>CombinedRaw!DI27</f>
        <v>0</v>
      </c>
      <c r="AD26" s="1">
        <f>CombinedRaw!DM27</f>
        <v>0</v>
      </c>
      <c r="AE26" s="1">
        <f>CombinedRaw!DQ27</f>
        <v>0</v>
      </c>
      <c r="AF26" s="1">
        <f>CombinedRaw!DU27</f>
        <v>0</v>
      </c>
    </row>
    <row r="27" spans="1:32" ht="12.75">
      <c r="A27" s="14" t="s">
        <v>24</v>
      </c>
      <c r="B27" s="1">
        <f>CombinedRaw!E28</f>
        <v>13050</v>
      </c>
      <c r="C27" s="1">
        <f>CombinedRaw!I28</f>
        <v>10750</v>
      </c>
      <c r="D27" s="1">
        <f>CombinedRaw!M28</f>
        <v>4500</v>
      </c>
      <c r="E27" s="1">
        <f>CombinedRaw!Q28</f>
        <v>4100</v>
      </c>
      <c r="F27" s="1">
        <f>CombinedRaw!U28</f>
        <v>3800</v>
      </c>
      <c r="G27" s="1">
        <f>CombinedRaw!Y28</f>
        <v>3800</v>
      </c>
      <c r="H27" s="1">
        <f>CombinedRaw!AC28</f>
        <v>3500</v>
      </c>
      <c r="I27" s="1">
        <f>CombinedRaw!AG28</f>
        <v>3200</v>
      </c>
      <c r="J27" s="1">
        <f>CombinedRaw!AK28</f>
        <v>3200</v>
      </c>
      <c r="K27" s="1">
        <f>CombinedRaw!AO28</f>
        <v>1300</v>
      </c>
      <c r="L27" s="1">
        <f>CombinedRaw!AS28</f>
        <v>1100</v>
      </c>
      <c r="M27" s="1">
        <f>CombinedRaw!AW28</f>
        <v>1100</v>
      </c>
      <c r="N27" s="1">
        <f>CombinedRaw!BA28</f>
        <v>1100</v>
      </c>
      <c r="O27" s="1">
        <f>CombinedRaw!BE28</f>
        <v>1000</v>
      </c>
      <c r="P27" s="1">
        <f>CombinedRaw!BI28</f>
        <v>850</v>
      </c>
      <c r="Q27" s="1">
        <f>CombinedRaw!BM28</f>
        <v>750</v>
      </c>
      <c r="R27" s="1">
        <f>CombinedRaw!BQ28</f>
        <v>600</v>
      </c>
      <c r="S27" s="1">
        <f>CombinedRaw!BU28</f>
        <v>400</v>
      </c>
      <c r="T27" s="1">
        <f>CombinedRaw!BY28</f>
        <v>400</v>
      </c>
      <c r="U27" s="1">
        <f>CombinedRaw!CC28</f>
        <v>400</v>
      </c>
      <c r="V27" s="1">
        <f>CombinedRaw!CG28</f>
        <v>170</v>
      </c>
      <c r="W27" s="1">
        <f>CombinedRaw!CK28</f>
        <v>300</v>
      </c>
      <c r="X27" s="1">
        <f>CombinedRaw!CO28</f>
        <v>170</v>
      </c>
      <c r="Y27" s="1">
        <f>CombinedRaw!CS28</f>
        <v>170</v>
      </c>
      <c r="Z27" s="1">
        <f>CombinedRaw!CW28</f>
        <v>160</v>
      </c>
      <c r="AA27" s="1">
        <f>CombinedRaw!DA28</f>
        <v>0</v>
      </c>
      <c r="AB27" s="1">
        <f>CombinedRaw!DE28</f>
        <v>0</v>
      </c>
      <c r="AC27" s="1">
        <f>CombinedRaw!DI28</f>
        <v>0</v>
      </c>
      <c r="AD27" s="1">
        <f>CombinedRaw!DM28</f>
        <v>0</v>
      </c>
      <c r="AE27" s="1">
        <f>CombinedRaw!DQ28</f>
        <v>0</v>
      </c>
      <c r="AF27" s="1">
        <f>CombinedRaw!DU28</f>
        <v>0</v>
      </c>
    </row>
    <row r="28" spans="1:32" ht="12.75">
      <c r="A28" s="14" t="s">
        <v>25</v>
      </c>
      <c r="B28" s="1">
        <f>CombinedRaw!E29</f>
        <v>1980</v>
      </c>
      <c r="C28" s="1">
        <f>CombinedRaw!I29</f>
        <v>1720</v>
      </c>
      <c r="D28" s="1">
        <f>CombinedRaw!M29</f>
        <v>2280</v>
      </c>
      <c r="E28" s="1">
        <f>CombinedRaw!Q29</f>
        <v>2280</v>
      </c>
      <c r="F28" s="1">
        <f>CombinedRaw!U29</f>
        <v>2170</v>
      </c>
      <c r="G28" s="1">
        <f>CombinedRaw!Y29</f>
        <v>1970</v>
      </c>
      <c r="H28" s="1">
        <f>CombinedRaw!AC29</f>
        <v>0</v>
      </c>
      <c r="I28" s="1">
        <f>CombinedRaw!AG29</f>
        <v>0</v>
      </c>
      <c r="J28" s="1">
        <f>CombinedRaw!AK29</f>
        <v>0</v>
      </c>
      <c r="K28" s="1">
        <f>CombinedRaw!AO29</f>
        <v>500</v>
      </c>
      <c r="L28" s="1">
        <f>CombinedRaw!AS29</f>
        <v>626</v>
      </c>
      <c r="M28" s="1">
        <f>CombinedRaw!AW29</f>
        <v>0</v>
      </c>
      <c r="N28" s="1">
        <f>CombinedRaw!BA29</f>
        <v>83755</v>
      </c>
      <c r="O28" s="1">
        <f>CombinedRaw!BE29</f>
        <v>93000</v>
      </c>
      <c r="P28" s="1">
        <f>CombinedRaw!BI29</f>
        <v>93000</v>
      </c>
      <c r="Q28" s="1">
        <f>CombinedRaw!BM29</f>
        <v>0</v>
      </c>
      <c r="R28" s="1">
        <f>CombinedRaw!BQ29</f>
        <v>0</v>
      </c>
      <c r="S28" s="1">
        <f>CombinedRaw!BU29</f>
        <v>0</v>
      </c>
      <c r="T28" s="1">
        <f>CombinedRaw!BY29</f>
        <v>0</v>
      </c>
      <c r="U28" s="1">
        <f>CombinedRaw!CC29</f>
        <v>0</v>
      </c>
      <c r="V28" s="1">
        <f>CombinedRaw!CG29</f>
        <v>0</v>
      </c>
      <c r="W28" s="1">
        <f>CombinedRaw!CK29</f>
        <v>0</v>
      </c>
      <c r="X28" s="1">
        <f>CombinedRaw!CO29</f>
        <v>0</v>
      </c>
      <c r="Y28" s="1">
        <f>CombinedRaw!CS29</f>
        <v>0</v>
      </c>
      <c r="Z28" s="1">
        <f>CombinedRaw!CW29</f>
        <v>0</v>
      </c>
      <c r="AA28" s="1">
        <f>CombinedRaw!DA29</f>
        <v>0</v>
      </c>
      <c r="AB28" s="1">
        <f>CombinedRaw!DE29</f>
        <v>0</v>
      </c>
      <c r="AC28" s="1">
        <f>CombinedRaw!DI29</f>
        <v>0</v>
      </c>
      <c r="AD28" s="1">
        <f>CombinedRaw!DM29</f>
        <v>0</v>
      </c>
      <c r="AE28" s="1">
        <f>CombinedRaw!DQ29</f>
        <v>0</v>
      </c>
      <c r="AF28" s="1">
        <f>CombinedRaw!DU29</f>
        <v>0</v>
      </c>
    </row>
    <row r="29" spans="1:32" ht="12.75">
      <c r="A29" s="14" t="s">
        <v>26</v>
      </c>
      <c r="B29" s="1">
        <f>CombinedRaw!E30</f>
        <v>3000</v>
      </c>
      <c r="C29" s="1">
        <f>CombinedRaw!I30</f>
        <v>2200</v>
      </c>
      <c r="D29" s="1">
        <f>CombinedRaw!M30</f>
        <v>2000</v>
      </c>
      <c r="E29" s="1">
        <f>CombinedRaw!Q30</f>
        <v>2000</v>
      </c>
      <c r="F29" s="1">
        <f>CombinedRaw!U30</f>
        <v>0</v>
      </c>
      <c r="G29" s="1">
        <f>CombinedRaw!Y30</f>
        <v>0</v>
      </c>
      <c r="H29" s="1">
        <f>CombinedRaw!AC30</f>
        <v>0</v>
      </c>
      <c r="I29" s="1">
        <f>CombinedRaw!AG30</f>
        <v>0</v>
      </c>
      <c r="J29" s="1">
        <f>CombinedRaw!AK30</f>
        <v>0</v>
      </c>
      <c r="K29" s="1">
        <f>CombinedRaw!AO30</f>
        <v>0</v>
      </c>
      <c r="L29" s="1">
        <f>CombinedRaw!AS30</f>
        <v>0</v>
      </c>
      <c r="M29" s="1">
        <f>CombinedRaw!AW30</f>
        <v>0</v>
      </c>
      <c r="N29" s="1">
        <f>CombinedRaw!BA30</f>
        <v>0</v>
      </c>
      <c r="O29" s="1">
        <f>CombinedRaw!BE30</f>
        <v>0</v>
      </c>
      <c r="P29" s="1">
        <f>CombinedRaw!BI30</f>
        <v>0</v>
      </c>
      <c r="Q29" s="1">
        <f>CombinedRaw!BM30</f>
        <v>0</v>
      </c>
      <c r="R29" s="1">
        <f>CombinedRaw!BQ30</f>
        <v>0</v>
      </c>
      <c r="S29" s="1">
        <f>CombinedRaw!BU30</f>
        <v>100</v>
      </c>
      <c r="T29" s="1">
        <f>CombinedRaw!BY30</f>
        <v>100</v>
      </c>
      <c r="U29" s="1">
        <f>CombinedRaw!CC30</f>
        <v>100</v>
      </c>
      <c r="V29" s="1">
        <f>CombinedRaw!CG30</f>
        <v>100</v>
      </c>
      <c r="W29" s="1">
        <f>CombinedRaw!CK30</f>
        <v>80</v>
      </c>
      <c r="X29" s="1">
        <f>CombinedRaw!CO30</f>
        <v>80</v>
      </c>
      <c r="Y29" s="1">
        <f>CombinedRaw!CS30</f>
        <v>80</v>
      </c>
      <c r="Z29" s="1">
        <f>CombinedRaw!CW30</f>
        <v>40</v>
      </c>
      <c r="AA29" s="1">
        <f>CombinedRaw!DA30</f>
        <v>0</v>
      </c>
      <c r="AB29" s="1">
        <f>CombinedRaw!DE30</f>
        <v>40</v>
      </c>
      <c r="AC29" s="1">
        <f>CombinedRaw!DI30</f>
        <v>40</v>
      </c>
      <c r="AD29" s="1">
        <f>CombinedRaw!DM30</f>
        <v>0</v>
      </c>
      <c r="AE29" s="1">
        <f>CombinedRaw!DQ30</f>
        <v>0</v>
      </c>
      <c r="AF29" s="1">
        <f>CombinedRaw!DU30</f>
        <v>0</v>
      </c>
    </row>
    <row r="30" spans="1:32" ht="12.75">
      <c r="A30" s="14" t="s">
        <v>27</v>
      </c>
      <c r="B30" s="1">
        <f>CombinedRaw!E31</f>
        <v>3000</v>
      </c>
      <c r="C30" s="1">
        <f>CombinedRaw!I31</f>
        <v>3000</v>
      </c>
      <c r="D30" s="1">
        <f>CombinedRaw!M31</f>
        <v>150</v>
      </c>
      <c r="E30" s="1">
        <f>CombinedRaw!Q31</f>
        <v>150</v>
      </c>
      <c r="F30" s="1">
        <f>CombinedRaw!U31</f>
        <v>150</v>
      </c>
      <c r="G30" s="1">
        <f>CombinedRaw!Y31</f>
        <v>800</v>
      </c>
      <c r="H30" s="1">
        <f>CombinedRaw!AC31</f>
        <v>800</v>
      </c>
      <c r="I30" s="1">
        <f>CombinedRaw!AG31</f>
        <v>800</v>
      </c>
      <c r="J30" s="1">
        <f>CombinedRaw!AK31</f>
        <v>800</v>
      </c>
      <c r="K30" s="1">
        <f>CombinedRaw!AO31</f>
        <v>1020</v>
      </c>
      <c r="L30" s="1">
        <f>CombinedRaw!AS31</f>
        <v>12751</v>
      </c>
      <c r="M30" s="1">
        <f>CombinedRaw!AW31</f>
        <v>12751</v>
      </c>
      <c r="N30" s="1">
        <f>CombinedRaw!BA31</f>
        <v>12751</v>
      </c>
      <c r="O30" s="1">
        <f>CombinedRaw!BE31</f>
        <v>12751</v>
      </c>
      <c r="P30" s="1">
        <f>CombinedRaw!BI31</f>
        <v>12751</v>
      </c>
      <c r="Q30" s="1">
        <f>CombinedRaw!BM31</f>
        <v>0</v>
      </c>
      <c r="R30" s="1">
        <f>CombinedRaw!BQ31</f>
        <v>0</v>
      </c>
      <c r="S30" s="1">
        <f>CombinedRaw!BU31</f>
        <v>0</v>
      </c>
      <c r="T30" s="1">
        <f>CombinedRaw!BY31</f>
        <v>0</v>
      </c>
      <c r="U30" s="1">
        <f>CombinedRaw!CC31</f>
        <v>0</v>
      </c>
      <c r="V30" s="1">
        <f>CombinedRaw!CG31</f>
        <v>0</v>
      </c>
      <c r="W30" s="1">
        <f>CombinedRaw!CK31</f>
        <v>0</v>
      </c>
      <c r="X30" s="1">
        <f>CombinedRaw!CO31</f>
        <v>0</v>
      </c>
      <c r="Y30" s="1">
        <f>CombinedRaw!CS31</f>
        <v>0</v>
      </c>
      <c r="Z30" s="1">
        <f>CombinedRaw!CW31</f>
        <v>0</v>
      </c>
      <c r="AA30" s="1">
        <f>CombinedRaw!DA31</f>
        <v>0</v>
      </c>
      <c r="AB30" s="1">
        <f>CombinedRaw!DE31</f>
        <v>0</v>
      </c>
      <c r="AC30" s="1">
        <f>CombinedRaw!DI31</f>
        <v>0</v>
      </c>
      <c r="AD30" s="1">
        <f>CombinedRaw!DM31</f>
        <v>0</v>
      </c>
      <c r="AE30" s="1">
        <f>CombinedRaw!DQ31</f>
        <v>0</v>
      </c>
      <c r="AF30" s="1">
        <f>CombinedRaw!DU31</f>
        <v>0</v>
      </c>
    </row>
    <row r="31" spans="1:32" ht="12.75">
      <c r="A31" s="14" t="s">
        <v>28</v>
      </c>
      <c r="B31" s="1">
        <f>CombinedRaw!E32</f>
        <v>1100</v>
      </c>
      <c r="C31" s="1">
        <f>CombinedRaw!I32</f>
        <v>1070</v>
      </c>
      <c r="D31" s="1">
        <f>CombinedRaw!M32</f>
        <v>600</v>
      </c>
      <c r="E31" s="1">
        <f>CombinedRaw!Q32</f>
        <v>0</v>
      </c>
      <c r="F31" s="1">
        <f>CombinedRaw!U32</f>
        <v>0</v>
      </c>
      <c r="G31" s="1">
        <f>CombinedRaw!Y32</f>
        <v>0</v>
      </c>
      <c r="H31" s="1">
        <f>CombinedRaw!AC32</f>
        <v>0</v>
      </c>
      <c r="I31" s="1">
        <f>CombinedRaw!AG32</f>
        <v>0</v>
      </c>
      <c r="J31" s="1">
        <f>CombinedRaw!AK32</f>
        <v>0</v>
      </c>
      <c r="K31" s="1">
        <f>CombinedRaw!AO32</f>
        <v>0</v>
      </c>
      <c r="L31" s="1">
        <f>CombinedRaw!AS32</f>
        <v>0</v>
      </c>
      <c r="M31" s="1">
        <f>CombinedRaw!AW32</f>
        <v>0</v>
      </c>
      <c r="N31" s="1">
        <f>CombinedRaw!BA32</f>
        <v>0</v>
      </c>
      <c r="O31" s="1">
        <f>CombinedRaw!BE32</f>
        <v>0</v>
      </c>
      <c r="P31" s="1">
        <f>CombinedRaw!BI32</f>
        <v>0</v>
      </c>
      <c r="Q31" s="1">
        <f>CombinedRaw!BM32</f>
        <v>0</v>
      </c>
      <c r="R31" s="1">
        <f>CombinedRaw!BQ32</f>
        <v>0</v>
      </c>
      <c r="S31" s="1">
        <f>CombinedRaw!BU32</f>
        <v>0</v>
      </c>
      <c r="T31" s="1">
        <f>CombinedRaw!BY32</f>
        <v>0</v>
      </c>
      <c r="U31" s="1">
        <f>CombinedRaw!CC32</f>
        <v>0</v>
      </c>
      <c r="V31" s="1">
        <f>CombinedRaw!CG32</f>
        <v>0</v>
      </c>
      <c r="W31" s="1">
        <f>CombinedRaw!CK32</f>
        <v>0</v>
      </c>
      <c r="X31" s="1">
        <f>CombinedRaw!CO32</f>
        <v>0</v>
      </c>
      <c r="Y31" s="1">
        <f>CombinedRaw!CS32</f>
        <v>0</v>
      </c>
      <c r="Z31" s="1">
        <f>CombinedRaw!CW32</f>
        <v>0</v>
      </c>
      <c r="AA31" s="1">
        <f>CombinedRaw!DA32</f>
        <v>0</v>
      </c>
      <c r="AB31" s="1">
        <f>CombinedRaw!DE32</f>
        <v>0</v>
      </c>
      <c r="AC31" s="1">
        <f>CombinedRaw!DI32</f>
        <v>0</v>
      </c>
      <c r="AD31" s="1">
        <f>CombinedRaw!DM32</f>
        <v>0</v>
      </c>
      <c r="AE31" s="1">
        <f>CombinedRaw!DQ32</f>
        <v>0</v>
      </c>
      <c r="AF31" s="1">
        <f>CombinedRaw!DU32</f>
        <v>0</v>
      </c>
    </row>
    <row r="32" spans="1:32" ht="12.75">
      <c r="A32" s="14" t="s">
        <v>29</v>
      </c>
      <c r="B32" s="1">
        <f>CombinedRaw!E33</f>
        <v>15700</v>
      </c>
      <c r="C32" s="1">
        <f>CombinedRaw!I33</f>
        <v>15300</v>
      </c>
      <c r="D32" s="1">
        <f>CombinedRaw!M33</f>
        <v>14200</v>
      </c>
      <c r="E32" s="1">
        <f>CombinedRaw!Q33</f>
        <v>13100</v>
      </c>
      <c r="F32" s="1">
        <f>CombinedRaw!U33</f>
        <v>6800</v>
      </c>
      <c r="G32" s="1">
        <f>CombinedRaw!Y33</f>
        <v>6800</v>
      </c>
      <c r="H32" s="1">
        <f>CombinedRaw!AC33</f>
        <v>6600</v>
      </c>
      <c r="I32" s="1">
        <f>CombinedRaw!AG33</f>
        <v>6000</v>
      </c>
      <c r="J32" s="1">
        <f>CombinedRaw!AK33</f>
        <v>5600</v>
      </c>
      <c r="K32" s="1">
        <f>CombinedRaw!AO33</f>
        <v>4600</v>
      </c>
      <c r="L32" s="1">
        <f>CombinedRaw!AS33</f>
        <v>4600</v>
      </c>
      <c r="M32" s="1">
        <f>CombinedRaw!AW33</f>
        <v>18000</v>
      </c>
      <c r="N32" s="1">
        <f>CombinedRaw!BA33</f>
        <v>12000</v>
      </c>
      <c r="O32" s="1">
        <f>CombinedRaw!BE33</f>
        <v>10000</v>
      </c>
      <c r="P32" s="1">
        <f>CombinedRaw!BI33</f>
        <v>0</v>
      </c>
      <c r="Q32" s="1">
        <f>CombinedRaw!BM33</f>
        <v>0</v>
      </c>
      <c r="R32" s="1">
        <f>CombinedRaw!BQ33</f>
        <v>0</v>
      </c>
      <c r="S32" s="1">
        <f>CombinedRaw!BU33</f>
        <v>0</v>
      </c>
      <c r="T32" s="1">
        <f>CombinedRaw!BY33</f>
        <v>0</v>
      </c>
      <c r="U32" s="1">
        <f>CombinedRaw!CC33</f>
        <v>0</v>
      </c>
      <c r="V32" s="1">
        <f>CombinedRaw!CG33</f>
        <v>0</v>
      </c>
      <c r="W32" s="1">
        <f>CombinedRaw!CK33</f>
        <v>0</v>
      </c>
      <c r="X32" s="1">
        <f>CombinedRaw!CO33</f>
        <v>0</v>
      </c>
      <c r="Y32" s="1">
        <f>CombinedRaw!CS33</f>
        <v>0</v>
      </c>
      <c r="Z32" s="1">
        <f>CombinedRaw!CW33</f>
        <v>0</v>
      </c>
      <c r="AA32" s="1">
        <f>CombinedRaw!DA33</f>
        <v>0</v>
      </c>
      <c r="AB32" s="1">
        <f>CombinedRaw!DE33</f>
        <v>0</v>
      </c>
      <c r="AC32" s="1">
        <f>CombinedRaw!DI33</f>
        <v>0</v>
      </c>
      <c r="AD32" s="1">
        <f>CombinedRaw!DM33</f>
        <v>0</v>
      </c>
      <c r="AE32" s="1">
        <f>CombinedRaw!DQ33</f>
        <v>0</v>
      </c>
      <c r="AF32" s="1">
        <f>CombinedRaw!DU33</f>
        <v>0</v>
      </c>
    </row>
    <row r="33" spans="1:32" ht="12.75">
      <c r="A33" s="14" t="s">
        <v>30</v>
      </c>
      <c r="B33" s="1">
        <f>CombinedRaw!E34</f>
        <v>8023</v>
      </c>
      <c r="C33" s="1">
        <f>CombinedRaw!I34</f>
        <v>7925</v>
      </c>
      <c r="D33" s="1">
        <f>CombinedRaw!M34</f>
        <v>6200</v>
      </c>
      <c r="E33" s="1">
        <f>CombinedRaw!Q34</f>
        <v>6200</v>
      </c>
      <c r="F33" s="1">
        <f>CombinedRaw!U34</f>
        <v>5600</v>
      </c>
      <c r="G33" s="1">
        <f>CombinedRaw!Y34</f>
        <v>4307</v>
      </c>
      <c r="H33" s="1">
        <f>CombinedRaw!AC34</f>
        <v>4625</v>
      </c>
      <c r="I33" s="1">
        <f>CombinedRaw!AG34</f>
        <v>4625</v>
      </c>
      <c r="J33" s="1">
        <f>CombinedRaw!AK34</f>
        <v>4625</v>
      </c>
      <c r="K33" s="1">
        <f>CombinedRaw!AO34</f>
        <v>4625</v>
      </c>
      <c r="L33" s="1">
        <f>CombinedRaw!AS34</f>
        <v>4625</v>
      </c>
      <c r="M33" s="1">
        <f>CombinedRaw!AW34</f>
        <v>4625</v>
      </c>
      <c r="N33" s="1">
        <f>CombinedRaw!BA34</f>
        <v>4500</v>
      </c>
      <c r="O33" s="1">
        <f>CombinedRaw!BE34</f>
        <v>5700</v>
      </c>
      <c r="P33" s="1">
        <f>CombinedRaw!BI34</f>
        <v>5400</v>
      </c>
      <c r="Q33" s="1">
        <f>CombinedRaw!BM34</f>
        <v>5000</v>
      </c>
      <c r="R33" s="1">
        <f>CombinedRaw!BQ34</f>
        <v>1100</v>
      </c>
      <c r="S33" s="1">
        <f>CombinedRaw!BU34</f>
        <v>1000</v>
      </c>
      <c r="T33" s="1">
        <f>CombinedRaw!BY34</f>
        <v>1000</v>
      </c>
      <c r="U33" s="1">
        <f>CombinedRaw!CC34</f>
        <v>1000</v>
      </c>
      <c r="V33" s="1">
        <f>CombinedRaw!CG34</f>
        <v>1000</v>
      </c>
      <c r="W33" s="1">
        <f>CombinedRaw!CK34</f>
        <v>1000</v>
      </c>
      <c r="X33" s="1">
        <f>CombinedRaw!CO34</f>
        <v>1000</v>
      </c>
      <c r="Y33" s="1">
        <f>CombinedRaw!CS34</f>
        <v>1000</v>
      </c>
      <c r="Z33" s="1">
        <f>CombinedRaw!CW34</f>
        <v>1000</v>
      </c>
      <c r="AA33" s="1">
        <f>CombinedRaw!DA34</f>
        <v>1000</v>
      </c>
      <c r="AB33" s="1">
        <f>CombinedRaw!DE34</f>
        <v>700</v>
      </c>
      <c r="AC33" s="1">
        <f>CombinedRaw!DI34</f>
        <v>400</v>
      </c>
      <c r="AD33" s="1">
        <f>CombinedRaw!DM34</f>
        <v>0</v>
      </c>
      <c r="AE33" s="1">
        <f>CombinedRaw!DQ34</f>
        <v>0</v>
      </c>
      <c r="AF33" s="1">
        <f>CombinedRaw!DU34</f>
        <v>0</v>
      </c>
    </row>
    <row r="34" spans="1:32" ht="12.75">
      <c r="A34" s="14" t="s">
        <v>31</v>
      </c>
      <c r="B34" s="1">
        <f>CombinedRaw!E35</f>
        <v>8000</v>
      </c>
      <c r="C34" s="1">
        <f>CombinedRaw!I35</f>
        <v>8000</v>
      </c>
      <c r="D34" s="1">
        <f>CombinedRaw!M35</f>
        <v>6500</v>
      </c>
      <c r="E34" s="1">
        <f>CombinedRaw!Q35</f>
        <v>6500</v>
      </c>
      <c r="F34" s="1">
        <f>CombinedRaw!U35</f>
        <v>5500</v>
      </c>
      <c r="G34" s="1">
        <f>CombinedRaw!Y35</f>
        <v>5500</v>
      </c>
      <c r="H34" s="1">
        <f>CombinedRaw!AC35</f>
        <v>5200</v>
      </c>
      <c r="I34" s="1">
        <f>CombinedRaw!AG35</f>
        <v>5200</v>
      </c>
      <c r="J34" s="1">
        <f>CombinedRaw!AK35</f>
        <v>4700</v>
      </c>
      <c r="K34" s="1">
        <f>CombinedRaw!AO35</f>
        <v>4200</v>
      </c>
      <c r="L34" s="1">
        <f>CombinedRaw!AS35</f>
        <v>4000</v>
      </c>
      <c r="M34" s="1">
        <f>CombinedRaw!AW35</f>
        <v>3000</v>
      </c>
      <c r="N34" s="1">
        <f>CombinedRaw!BA35</f>
        <v>2200</v>
      </c>
      <c r="O34" s="1">
        <f>CombinedRaw!BE35</f>
        <v>1800</v>
      </c>
      <c r="P34" s="1">
        <f>CombinedRaw!BI35</f>
        <v>1600</v>
      </c>
      <c r="Q34" s="1">
        <f>CombinedRaw!BM35</f>
        <v>1500</v>
      </c>
      <c r="R34" s="1">
        <f>CombinedRaw!BQ35</f>
        <v>800</v>
      </c>
      <c r="S34" s="1">
        <f>CombinedRaw!BU35</f>
        <v>600</v>
      </c>
      <c r="T34" s="1">
        <f>CombinedRaw!BY35</f>
        <v>550</v>
      </c>
      <c r="U34" s="1">
        <f>CombinedRaw!CC35</f>
        <v>475</v>
      </c>
      <c r="V34" s="1">
        <f>CombinedRaw!CG35</f>
        <v>300</v>
      </c>
      <c r="W34" s="1">
        <f>CombinedRaw!CK35</f>
        <v>270</v>
      </c>
      <c r="X34" s="1">
        <f>CombinedRaw!CO35</f>
        <v>270</v>
      </c>
      <c r="Y34" s="1">
        <f>CombinedRaw!CS35</f>
        <v>240</v>
      </c>
      <c r="Z34" s="1">
        <f>CombinedRaw!CW35</f>
        <v>180</v>
      </c>
      <c r="AA34" s="1">
        <f>CombinedRaw!DA35</f>
        <v>170</v>
      </c>
      <c r="AB34" s="1">
        <f>CombinedRaw!DE35</f>
        <v>150</v>
      </c>
      <c r="AC34" s="1">
        <f>CombinedRaw!DI35</f>
        <v>0</v>
      </c>
      <c r="AD34" s="1">
        <f>CombinedRaw!DM35</f>
        <v>0</v>
      </c>
      <c r="AE34" s="1">
        <f>CombinedRaw!DQ35</f>
        <v>0</v>
      </c>
      <c r="AF34" s="1">
        <f>CombinedRaw!DU35</f>
        <v>0</v>
      </c>
    </row>
    <row r="35" spans="1:32" ht="12.75">
      <c r="A35" s="14" t="s">
        <v>32</v>
      </c>
      <c r="B35" s="1">
        <f>CombinedRaw!E36</f>
        <v>15200</v>
      </c>
      <c r="C35" s="1">
        <f>CombinedRaw!I36</f>
        <v>14300</v>
      </c>
      <c r="D35" s="1">
        <f>CombinedRaw!M36</f>
        <v>13500</v>
      </c>
      <c r="E35" s="1">
        <f>CombinedRaw!Q36</f>
        <v>8800</v>
      </c>
      <c r="F35" s="1">
        <f>CombinedRaw!U36</f>
        <v>8250</v>
      </c>
      <c r="G35" s="1">
        <f>CombinedRaw!Y36</f>
        <v>8250</v>
      </c>
      <c r="H35" s="1">
        <f>CombinedRaw!AC36</f>
        <v>7500</v>
      </c>
      <c r="I35" s="1">
        <f>CombinedRaw!AG36</f>
        <v>5700</v>
      </c>
      <c r="J35" s="1">
        <f>CombinedRaw!AK36</f>
        <v>5705</v>
      </c>
      <c r="K35" s="1">
        <f>CombinedRaw!AO36</f>
        <v>5500</v>
      </c>
      <c r="L35" s="1">
        <f>CombinedRaw!AS36</f>
        <v>5000</v>
      </c>
      <c r="M35" s="1">
        <f>CombinedRaw!AW36</f>
        <v>3000</v>
      </c>
      <c r="N35" s="1">
        <f>CombinedRaw!BA36</f>
        <v>2500</v>
      </c>
      <c r="O35" s="1">
        <f>CombinedRaw!BE36</f>
        <v>2000</v>
      </c>
      <c r="P35" s="1">
        <f>CombinedRaw!BI36</f>
        <v>1550</v>
      </c>
      <c r="Q35" s="1">
        <f>CombinedRaw!BM36</f>
        <v>1200</v>
      </c>
      <c r="R35" s="1">
        <f>CombinedRaw!BQ36</f>
        <v>600</v>
      </c>
      <c r="S35" s="1">
        <f>CombinedRaw!BU36</f>
        <v>300</v>
      </c>
      <c r="T35" s="1">
        <f>CombinedRaw!BY36</f>
        <v>200</v>
      </c>
      <c r="U35" s="1">
        <f>CombinedRaw!CC36</f>
        <v>300</v>
      </c>
      <c r="V35" s="1">
        <f>CombinedRaw!CG36</f>
        <v>300</v>
      </c>
      <c r="W35" s="1">
        <f>CombinedRaw!CK36</f>
        <v>275</v>
      </c>
      <c r="X35" s="1">
        <f>CombinedRaw!CO36</f>
        <v>250</v>
      </c>
      <c r="Y35" s="1">
        <f>CombinedRaw!CS36</f>
        <v>200</v>
      </c>
      <c r="Z35" s="1">
        <f>CombinedRaw!CW36</f>
        <v>25</v>
      </c>
      <c r="AA35" s="1">
        <f>CombinedRaw!DA36</f>
        <v>25</v>
      </c>
      <c r="AB35" s="1">
        <f>CombinedRaw!DE36</f>
        <v>25</v>
      </c>
      <c r="AC35" s="1">
        <f>CombinedRaw!DI36</f>
        <v>5</v>
      </c>
      <c r="AD35" s="1">
        <f>CombinedRaw!DM36</f>
        <v>5</v>
      </c>
      <c r="AE35" s="1">
        <f>CombinedRaw!DQ36</f>
        <v>0</v>
      </c>
      <c r="AF35" s="1">
        <f>CombinedRaw!DU36</f>
        <v>0</v>
      </c>
    </row>
    <row r="36" spans="1:32" ht="12.75">
      <c r="A36" s="14" t="s">
        <v>33</v>
      </c>
      <c r="B36" s="1">
        <f>CombinedRaw!E37</f>
        <v>200</v>
      </c>
      <c r="C36" s="1">
        <f>CombinedRaw!I37</f>
        <v>200</v>
      </c>
      <c r="D36" s="1">
        <f>CombinedRaw!M37</f>
        <v>200</v>
      </c>
      <c r="E36" s="1">
        <f>CombinedRaw!Q37</f>
        <v>200</v>
      </c>
      <c r="F36" s="1">
        <f>CombinedRaw!U37</f>
        <v>200</v>
      </c>
      <c r="G36" s="1">
        <f>CombinedRaw!Y37</f>
        <v>100</v>
      </c>
      <c r="H36" s="1">
        <f>CombinedRaw!AC37</f>
        <v>100</v>
      </c>
      <c r="I36" s="1">
        <f>CombinedRaw!AG37</f>
        <v>100</v>
      </c>
      <c r="J36" s="1">
        <f>CombinedRaw!AK37</f>
        <v>50</v>
      </c>
      <c r="K36" s="1">
        <f>CombinedRaw!AO37</f>
        <v>25</v>
      </c>
      <c r="L36" s="1">
        <f>CombinedRaw!AS37</f>
        <v>0</v>
      </c>
      <c r="M36" s="1">
        <f>CombinedRaw!AW37</f>
        <v>100</v>
      </c>
      <c r="N36" s="1">
        <f>CombinedRaw!BA37</f>
        <v>100</v>
      </c>
      <c r="O36" s="1">
        <f>CombinedRaw!BE37</f>
        <v>50</v>
      </c>
      <c r="P36" s="1">
        <f>CombinedRaw!BI37</f>
        <v>40</v>
      </c>
      <c r="Q36" s="1">
        <f>CombinedRaw!BM37</f>
        <v>30</v>
      </c>
      <c r="R36" s="1">
        <f>CombinedRaw!BQ37</f>
        <v>20</v>
      </c>
      <c r="S36" s="1">
        <f>CombinedRaw!BU37</f>
        <v>20</v>
      </c>
      <c r="T36" s="1">
        <f>CombinedRaw!BY37</f>
        <v>20</v>
      </c>
      <c r="U36" s="1">
        <f>CombinedRaw!CC37</f>
        <v>10</v>
      </c>
      <c r="V36" s="1">
        <f>CombinedRaw!CG37</f>
        <v>10</v>
      </c>
      <c r="W36" s="1">
        <f>CombinedRaw!CK37</f>
        <v>10</v>
      </c>
      <c r="X36" s="1">
        <f>CombinedRaw!CO37</f>
        <v>10</v>
      </c>
      <c r="Y36" s="1">
        <f>CombinedRaw!CS37</f>
        <v>10</v>
      </c>
      <c r="Z36" s="1">
        <f>CombinedRaw!CW37</f>
        <v>10</v>
      </c>
      <c r="AA36" s="1">
        <f>CombinedRaw!DA37</f>
        <v>0</v>
      </c>
      <c r="AB36" s="1">
        <f>CombinedRaw!DE37</f>
        <v>5</v>
      </c>
      <c r="AC36" s="1">
        <f>CombinedRaw!DI37</f>
        <v>2</v>
      </c>
      <c r="AD36" s="1">
        <f>CombinedRaw!DM37</f>
        <v>0</v>
      </c>
      <c r="AE36" s="1">
        <f>CombinedRaw!DQ37</f>
        <v>0</v>
      </c>
      <c r="AF36" s="1">
        <f>CombinedRaw!DU37</f>
        <v>0</v>
      </c>
    </row>
    <row r="37" spans="1:32" ht="12.75">
      <c r="A37" s="14" t="s">
        <v>34</v>
      </c>
      <c r="B37" s="1">
        <f>CombinedRaw!E38</f>
        <v>7102</v>
      </c>
      <c r="C37" s="1">
        <f>CombinedRaw!I38</f>
        <v>5718</v>
      </c>
      <c r="D37" s="1">
        <f>CombinedRaw!M38</f>
        <v>2206</v>
      </c>
      <c r="E37" s="1">
        <f>CombinedRaw!Q38</f>
        <v>2206</v>
      </c>
      <c r="F37" s="1">
        <f>CombinedRaw!U38</f>
        <v>2206</v>
      </c>
      <c r="G37" s="1">
        <f>CombinedRaw!Y38</f>
        <v>2206</v>
      </c>
      <c r="H37" s="1">
        <f>CombinedRaw!AC38</f>
        <v>2043</v>
      </c>
      <c r="I37" s="1">
        <f>CombinedRaw!AG38</f>
        <v>2043</v>
      </c>
      <c r="J37" s="1">
        <f>CombinedRaw!AK38</f>
        <v>2043</v>
      </c>
      <c r="K37" s="1">
        <f>CombinedRaw!AO38</f>
        <v>2043</v>
      </c>
      <c r="L37" s="1">
        <f>CombinedRaw!AS38</f>
        <v>2043</v>
      </c>
      <c r="M37" s="1">
        <f>CombinedRaw!AW38</f>
        <v>2043</v>
      </c>
      <c r="N37" s="1">
        <f>CombinedRaw!BA38</f>
        <v>800</v>
      </c>
      <c r="O37" s="1">
        <f>CombinedRaw!BE38</f>
        <v>800</v>
      </c>
      <c r="P37" s="1">
        <f>CombinedRaw!BI38</f>
        <v>800</v>
      </c>
      <c r="Q37" s="1">
        <f>CombinedRaw!BM38</f>
        <v>700</v>
      </c>
      <c r="R37" s="1">
        <f>CombinedRaw!BQ38</f>
        <v>700</v>
      </c>
      <c r="S37" s="1">
        <f>CombinedRaw!BU38</f>
        <v>600</v>
      </c>
      <c r="T37" s="1">
        <f>CombinedRaw!BY38</f>
        <v>200</v>
      </c>
      <c r="U37" s="1">
        <f>CombinedRaw!CC38</f>
        <v>200</v>
      </c>
      <c r="V37" s="1">
        <f>CombinedRaw!CG38</f>
        <v>200</v>
      </c>
      <c r="W37" s="1">
        <f>CombinedRaw!CK38</f>
        <v>200</v>
      </c>
      <c r="X37" s="1">
        <f>CombinedRaw!CO38</f>
        <v>200</v>
      </c>
      <c r="Y37" s="1">
        <f>CombinedRaw!CS38</f>
        <v>200</v>
      </c>
      <c r="Z37" s="1">
        <f>CombinedRaw!CW38</f>
        <v>200</v>
      </c>
      <c r="AA37" s="1">
        <f>CombinedRaw!DA38</f>
        <v>200</v>
      </c>
      <c r="AB37" s="1">
        <f>CombinedRaw!DE38</f>
        <v>100</v>
      </c>
      <c r="AC37" s="1">
        <f>CombinedRaw!DI38</f>
        <v>100</v>
      </c>
      <c r="AD37" s="1">
        <f>CombinedRaw!DM38</f>
        <v>100</v>
      </c>
      <c r="AE37" s="1">
        <f>CombinedRaw!DQ38</f>
        <v>0</v>
      </c>
      <c r="AF37" s="1">
        <f>CombinedRaw!DU38</f>
        <v>0</v>
      </c>
    </row>
    <row r="38" spans="1:32" ht="12.75">
      <c r="A38" s="14" t="s">
        <v>35</v>
      </c>
      <c r="B38" s="1">
        <f>CombinedRaw!E39</f>
        <v>27000</v>
      </c>
      <c r="C38" s="1">
        <f>CombinedRaw!I39</f>
        <v>25000</v>
      </c>
      <c r="D38" s="1">
        <f>CombinedRaw!M39</f>
        <v>24000</v>
      </c>
      <c r="E38" s="1">
        <f>CombinedRaw!Q39</f>
        <v>21000</v>
      </c>
      <c r="F38" s="1">
        <f>CombinedRaw!U39</f>
        <v>15000</v>
      </c>
      <c r="G38" s="1">
        <f>CombinedRaw!Y39</f>
        <v>13000</v>
      </c>
      <c r="H38" s="1">
        <f>CombinedRaw!AC39</f>
        <v>13000</v>
      </c>
      <c r="I38" s="1">
        <f>CombinedRaw!AG39</f>
        <v>11000</v>
      </c>
      <c r="J38" s="1">
        <f>CombinedRaw!AK39</f>
        <v>10000</v>
      </c>
      <c r="K38" s="1">
        <f>CombinedRaw!AO39</f>
        <v>8000</v>
      </c>
      <c r="L38" s="1">
        <f>CombinedRaw!AS39</f>
        <v>7000</v>
      </c>
      <c r="M38" s="1">
        <f>CombinedRaw!AW39</f>
        <v>6000</v>
      </c>
      <c r="N38" s="1">
        <f>CombinedRaw!BA39</f>
        <v>6000</v>
      </c>
      <c r="O38" s="1">
        <f>CombinedRaw!BE39</f>
        <v>11900</v>
      </c>
      <c r="P38" s="1">
        <f>CombinedRaw!BI39</f>
        <v>3200</v>
      </c>
      <c r="Q38" s="1">
        <f>CombinedRaw!BM39</f>
        <v>3200</v>
      </c>
      <c r="R38" s="1">
        <f>CombinedRaw!BQ39</f>
        <v>3200</v>
      </c>
      <c r="S38" s="1">
        <f>CombinedRaw!BU39</f>
        <v>10800</v>
      </c>
      <c r="T38" s="1">
        <f>CombinedRaw!BY39</f>
        <v>700</v>
      </c>
      <c r="U38" s="1">
        <f>CombinedRaw!CC39</f>
        <v>640</v>
      </c>
      <c r="V38" s="1">
        <f>CombinedRaw!CG39</f>
        <v>640</v>
      </c>
      <c r="W38" s="1">
        <f>CombinedRaw!CK39</f>
        <v>350</v>
      </c>
      <c r="X38" s="1">
        <f>CombinedRaw!CO39</f>
        <v>250</v>
      </c>
      <c r="Y38" s="1">
        <f>CombinedRaw!CS39</f>
        <v>60</v>
      </c>
      <c r="Z38" s="1">
        <f>CombinedRaw!CW39</f>
        <v>40</v>
      </c>
      <c r="AA38" s="1">
        <f>CombinedRaw!DA39</f>
        <v>40</v>
      </c>
      <c r="AB38" s="1">
        <f>CombinedRaw!DE39</f>
        <v>40</v>
      </c>
      <c r="AC38" s="1">
        <f>CombinedRaw!DI39</f>
        <v>0</v>
      </c>
      <c r="AD38" s="1">
        <f>CombinedRaw!DM39</f>
        <v>0</v>
      </c>
      <c r="AE38" s="1">
        <f>CombinedRaw!DQ39</f>
        <v>0</v>
      </c>
      <c r="AF38" s="1">
        <f>CombinedRaw!DU39</f>
        <v>0</v>
      </c>
    </row>
    <row r="39" spans="1:32" ht="12.75">
      <c r="A39" s="14" t="s">
        <v>36</v>
      </c>
      <c r="B39" s="1">
        <f>CombinedRaw!E40</f>
        <v>18000</v>
      </c>
      <c r="C39" s="1">
        <f>CombinedRaw!I40</f>
        <v>18000</v>
      </c>
      <c r="D39" s="1">
        <f>CombinedRaw!M40</f>
        <v>18000</v>
      </c>
      <c r="E39" s="1">
        <f>CombinedRaw!Q40</f>
        <v>18000</v>
      </c>
      <c r="F39" s="1">
        <f>CombinedRaw!U40</f>
        <v>18000</v>
      </c>
      <c r="G39" s="1">
        <f>CombinedRaw!Y40</f>
        <v>18000</v>
      </c>
      <c r="H39" s="1">
        <f>CombinedRaw!AC40</f>
        <v>7500</v>
      </c>
      <c r="I39" s="1">
        <f>CombinedRaw!AG40</f>
        <v>7000</v>
      </c>
      <c r="J39" s="1">
        <f>CombinedRaw!AK40</f>
        <v>6600</v>
      </c>
      <c r="K39" s="1">
        <f>CombinedRaw!AO40</f>
        <v>6500</v>
      </c>
      <c r="L39" s="1">
        <f>CombinedRaw!AS40</f>
        <v>6000</v>
      </c>
      <c r="M39" s="1">
        <f>CombinedRaw!AW40</f>
        <v>5000</v>
      </c>
      <c r="N39" s="1">
        <f>CombinedRaw!BA40</f>
        <v>5000</v>
      </c>
      <c r="O39" s="1">
        <f>CombinedRaw!BE40</f>
        <v>4000</v>
      </c>
      <c r="P39" s="1">
        <f>CombinedRaw!BI40</f>
        <v>4000</v>
      </c>
      <c r="Q39" s="1">
        <f>CombinedRaw!BM40</f>
        <v>3600</v>
      </c>
      <c r="R39" s="1">
        <f>CombinedRaw!BQ40</f>
        <v>3465</v>
      </c>
      <c r="S39" s="1">
        <f>CombinedRaw!BU40</f>
        <v>2200</v>
      </c>
      <c r="T39" s="1">
        <f>CombinedRaw!BY40</f>
        <v>2000</v>
      </c>
      <c r="U39" s="1">
        <f>CombinedRaw!CC40</f>
        <v>2000</v>
      </c>
      <c r="V39" s="1">
        <f>CombinedRaw!CG40</f>
        <v>1000</v>
      </c>
      <c r="W39" s="1">
        <f>CombinedRaw!CK40</f>
        <v>1300</v>
      </c>
      <c r="X39" s="1">
        <f>CombinedRaw!CO40</f>
        <v>1000</v>
      </c>
      <c r="Y39" s="1">
        <f>CombinedRaw!CS40</f>
        <v>1000</v>
      </c>
      <c r="Z39" s="1">
        <f>CombinedRaw!CW40</f>
        <v>1000</v>
      </c>
      <c r="AA39" s="1">
        <f>CombinedRaw!DA40</f>
        <v>1000</v>
      </c>
      <c r="AB39" s="1">
        <f>CombinedRaw!DE40</f>
        <v>300</v>
      </c>
      <c r="AC39" s="1">
        <f>CombinedRaw!DI40</f>
        <v>150</v>
      </c>
      <c r="AD39" s="1">
        <f>CombinedRaw!DM40</f>
        <v>50</v>
      </c>
      <c r="AE39" s="1">
        <f>CombinedRaw!DQ40</f>
        <v>0</v>
      </c>
      <c r="AF39" s="1">
        <f>CombinedRaw!DU40</f>
        <v>0</v>
      </c>
    </row>
    <row r="40" spans="1:32" ht="12.75">
      <c r="A40" s="14" t="s">
        <v>37</v>
      </c>
      <c r="B40" s="1">
        <f>CombinedRaw!E41</f>
        <v>9000</v>
      </c>
      <c r="C40" s="1">
        <f>CombinedRaw!I41</f>
        <v>9000</v>
      </c>
      <c r="D40" s="1">
        <f>CombinedRaw!M41</f>
        <v>9000</v>
      </c>
      <c r="E40" s="1">
        <f>CombinedRaw!Q41</f>
        <v>9000</v>
      </c>
      <c r="F40" s="1">
        <f>CombinedRaw!U41</f>
        <v>9000</v>
      </c>
      <c r="G40" s="1">
        <f>CombinedRaw!Y41</f>
        <v>11000</v>
      </c>
      <c r="H40" s="1">
        <f>CombinedRaw!AC41</f>
        <v>9000</v>
      </c>
      <c r="I40" s="1">
        <f>CombinedRaw!AG41</f>
        <v>9000</v>
      </c>
      <c r="J40" s="1">
        <f>CombinedRaw!AK41</f>
        <v>8000</v>
      </c>
      <c r="K40" s="1">
        <f>CombinedRaw!AO41</f>
        <v>8340</v>
      </c>
      <c r="L40" s="1">
        <f>CombinedRaw!AS41</f>
        <v>6000</v>
      </c>
      <c r="M40" s="1">
        <f>CombinedRaw!AW41</f>
        <v>4500</v>
      </c>
      <c r="N40" s="1">
        <f>CombinedRaw!BA41</f>
        <v>900</v>
      </c>
      <c r="O40" s="1">
        <f>CombinedRaw!BE41</f>
        <v>900</v>
      </c>
      <c r="P40" s="1">
        <f>CombinedRaw!BI41</f>
        <v>8000</v>
      </c>
      <c r="Q40" s="1">
        <f>CombinedRaw!BM41</f>
        <v>6000</v>
      </c>
      <c r="R40" s="1">
        <f>CombinedRaw!BQ41</f>
        <v>5000</v>
      </c>
      <c r="S40" s="1">
        <f>CombinedRaw!BU41</f>
        <v>2000</v>
      </c>
      <c r="T40" s="1">
        <f>CombinedRaw!BY41</f>
        <v>2000</v>
      </c>
      <c r="U40" s="1">
        <f>CombinedRaw!CC41</f>
        <v>1250</v>
      </c>
      <c r="V40" s="1">
        <f>CombinedRaw!CG41</f>
        <v>1000</v>
      </c>
      <c r="W40" s="1">
        <f>CombinedRaw!CK41</f>
        <v>0</v>
      </c>
      <c r="X40" s="1">
        <f>CombinedRaw!CO41</f>
        <v>0</v>
      </c>
      <c r="Y40" s="1">
        <f>CombinedRaw!CS41</f>
        <v>0</v>
      </c>
      <c r="Z40" s="1">
        <f>CombinedRaw!CW41</f>
        <v>0</v>
      </c>
      <c r="AA40" s="1">
        <f>CombinedRaw!DA41</f>
        <v>0</v>
      </c>
      <c r="AB40" s="1">
        <f>CombinedRaw!DE41</f>
        <v>0</v>
      </c>
      <c r="AC40" s="1">
        <f>CombinedRaw!DI41</f>
        <v>0</v>
      </c>
      <c r="AD40" s="1">
        <f>CombinedRaw!DM41</f>
        <v>0</v>
      </c>
      <c r="AE40" s="1">
        <f>CombinedRaw!DQ41</f>
        <v>0</v>
      </c>
      <c r="AF40" s="1">
        <f>CombinedRaw!DU41</f>
        <v>0</v>
      </c>
    </row>
    <row r="41" spans="1:32" ht="12.75">
      <c r="A41" s="14" t="s">
        <v>53</v>
      </c>
      <c r="B41" s="1">
        <f>CombinedRaw!E42</f>
        <v>0</v>
      </c>
      <c r="C41" s="1">
        <f>CombinedRaw!I42</f>
        <v>0</v>
      </c>
      <c r="D41" s="1">
        <f>CombinedRaw!M42</f>
        <v>0</v>
      </c>
      <c r="E41" s="1">
        <f>CombinedRaw!Q42</f>
        <v>21000</v>
      </c>
      <c r="F41" s="1">
        <f>CombinedRaw!U42</f>
        <v>21000</v>
      </c>
      <c r="G41" s="1">
        <f>CombinedRaw!Y42</f>
        <v>21000</v>
      </c>
      <c r="H41" s="1">
        <f>CombinedRaw!AC42</f>
        <v>0</v>
      </c>
      <c r="I41" s="1">
        <f>CombinedRaw!AG42</f>
        <v>0</v>
      </c>
      <c r="J41" s="1">
        <f>CombinedRaw!AK42</f>
        <v>0</v>
      </c>
      <c r="K41" s="1">
        <f>CombinedRaw!AO42</f>
        <v>0</v>
      </c>
      <c r="L41" s="1">
        <f>CombinedRaw!AS42</f>
        <v>0</v>
      </c>
      <c r="M41" s="1">
        <f>CombinedRaw!AW42</f>
        <v>0</v>
      </c>
      <c r="N41" s="1">
        <f>CombinedRaw!BA42</f>
        <v>0</v>
      </c>
      <c r="O41" s="1">
        <f>CombinedRaw!BE42</f>
        <v>0</v>
      </c>
      <c r="P41" s="1">
        <f>CombinedRaw!BI42</f>
        <v>0</v>
      </c>
      <c r="Q41" s="1">
        <f>CombinedRaw!BM42</f>
        <v>0</v>
      </c>
      <c r="R41" s="1">
        <f>CombinedRaw!BQ42</f>
        <v>0</v>
      </c>
      <c r="S41" s="1">
        <f>CombinedRaw!BU42</f>
        <v>0</v>
      </c>
      <c r="T41" s="1">
        <f>CombinedRaw!BY42</f>
        <v>0</v>
      </c>
      <c r="U41" s="1">
        <f>CombinedRaw!CC42</f>
        <v>0</v>
      </c>
      <c r="V41" s="1">
        <f>CombinedRaw!CG42</f>
        <v>0</v>
      </c>
      <c r="W41" s="1">
        <f>CombinedRaw!CK42</f>
        <v>0</v>
      </c>
      <c r="X41" s="1">
        <f>CombinedRaw!CO42</f>
        <v>0</v>
      </c>
      <c r="Y41" s="1">
        <f>CombinedRaw!CS42</f>
        <v>0</v>
      </c>
      <c r="Z41" s="1">
        <f>CombinedRaw!CW42</f>
        <v>0</v>
      </c>
      <c r="AA41" s="1">
        <f>CombinedRaw!DA42</f>
        <v>75</v>
      </c>
      <c r="AB41" s="1">
        <f>CombinedRaw!DE42</f>
        <v>75</v>
      </c>
      <c r="AC41" s="1">
        <f>CombinedRaw!DI42</f>
        <v>75</v>
      </c>
      <c r="AD41" s="1">
        <f>CombinedRaw!DM42</f>
        <v>0</v>
      </c>
      <c r="AE41" s="1">
        <f>CombinedRaw!DQ42</f>
        <v>0</v>
      </c>
      <c r="AF41" s="1">
        <f>CombinedRaw!DU42</f>
        <v>0</v>
      </c>
    </row>
    <row r="42" spans="1:32" ht="12.75">
      <c r="A42" s="14" t="s">
        <v>38</v>
      </c>
      <c r="B42" s="1">
        <f>CombinedRaw!E43</f>
        <v>500</v>
      </c>
      <c r="C42" s="1">
        <f>CombinedRaw!I43</f>
        <v>228</v>
      </c>
      <c r="D42" s="1">
        <f>CombinedRaw!M43</f>
        <v>228</v>
      </c>
      <c r="E42" s="1">
        <f>CombinedRaw!Q43</f>
        <v>228</v>
      </c>
      <c r="F42" s="1">
        <f>CombinedRaw!U43</f>
        <v>228</v>
      </c>
      <c r="G42" s="1">
        <f>CombinedRaw!Y43</f>
        <v>228</v>
      </c>
      <c r="H42" s="1">
        <f>CombinedRaw!AC43</f>
        <v>200</v>
      </c>
      <c r="I42" s="1">
        <f>CombinedRaw!AG43</f>
        <v>142</v>
      </c>
      <c r="J42" s="1">
        <f>CombinedRaw!AK43</f>
        <v>60</v>
      </c>
      <c r="K42" s="1">
        <f>CombinedRaw!AO43</f>
        <v>0</v>
      </c>
      <c r="L42" s="1">
        <f>CombinedRaw!AS43</f>
        <v>0</v>
      </c>
      <c r="M42" s="1">
        <f>CombinedRaw!AW43</f>
        <v>0</v>
      </c>
      <c r="N42" s="1">
        <f>CombinedRaw!BA43</f>
        <v>0</v>
      </c>
      <c r="O42" s="1">
        <f>CombinedRaw!BE43</f>
        <v>0</v>
      </c>
      <c r="P42" s="1">
        <f>CombinedRaw!BI43</f>
        <v>0</v>
      </c>
      <c r="Q42" s="1">
        <f>CombinedRaw!BM43</f>
        <v>0</v>
      </c>
      <c r="R42" s="1">
        <f>CombinedRaw!BQ43</f>
        <v>0</v>
      </c>
      <c r="S42" s="1">
        <f>CombinedRaw!BU43</f>
        <v>0</v>
      </c>
      <c r="T42" s="1">
        <f>CombinedRaw!BY43</f>
        <v>0</v>
      </c>
      <c r="U42" s="1">
        <f>CombinedRaw!CC43</f>
        <v>0</v>
      </c>
      <c r="V42" s="1">
        <f>CombinedRaw!CG43</f>
        <v>0</v>
      </c>
      <c r="W42" s="1">
        <f>CombinedRaw!CK43</f>
        <v>0</v>
      </c>
      <c r="X42" s="1">
        <f>CombinedRaw!CO43</f>
        <v>0</v>
      </c>
      <c r="Y42" s="1">
        <f>CombinedRaw!CS43</f>
        <v>0</v>
      </c>
      <c r="Z42" s="1">
        <f>CombinedRaw!CW43</f>
        <v>0</v>
      </c>
      <c r="AA42" s="1">
        <f>CombinedRaw!DA43</f>
        <v>0</v>
      </c>
      <c r="AB42" s="1">
        <f>CombinedRaw!DE43</f>
        <v>0</v>
      </c>
      <c r="AC42" s="1">
        <f>CombinedRaw!DI43</f>
        <v>0</v>
      </c>
      <c r="AD42" s="1">
        <f>CombinedRaw!DM43</f>
        <v>0</v>
      </c>
      <c r="AE42" s="1">
        <f>CombinedRaw!DQ43</f>
        <v>0</v>
      </c>
      <c r="AF42" s="1">
        <f>CombinedRaw!DU43</f>
        <v>0</v>
      </c>
    </row>
    <row r="43" spans="1:32" ht="12.75">
      <c r="A43" s="14" t="s">
        <v>39</v>
      </c>
      <c r="B43" s="1">
        <f>CombinedRaw!E44</f>
        <v>17720</v>
      </c>
      <c r="C43" s="1">
        <f>CombinedRaw!I44</f>
        <v>14930</v>
      </c>
      <c r="D43" s="1">
        <f>CombinedRaw!M44</f>
        <v>13716</v>
      </c>
      <c r="E43" s="1">
        <f>CombinedRaw!Q44</f>
        <v>13483</v>
      </c>
      <c r="F43" s="1">
        <f>CombinedRaw!U44</f>
        <v>11700</v>
      </c>
      <c r="G43" s="1">
        <f>CombinedRaw!Y44</f>
        <v>10400</v>
      </c>
      <c r="H43" s="1">
        <f>CombinedRaw!AC44</f>
        <v>9900</v>
      </c>
      <c r="I43" s="1">
        <f>CombinedRaw!AG44</f>
        <v>9800</v>
      </c>
      <c r="J43" s="1">
        <f>CombinedRaw!AK44</f>
        <v>9600</v>
      </c>
      <c r="K43" s="1">
        <f>CombinedRaw!AO44</f>
        <v>9000</v>
      </c>
      <c r="L43" s="1">
        <f>CombinedRaw!AS44</f>
        <v>8500</v>
      </c>
      <c r="M43" s="1">
        <f>CombinedRaw!AW44</f>
        <v>8250</v>
      </c>
      <c r="N43" s="1">
        <f>CombinedRaw!BA44</f>
        <v>8120</v>
      </c>
      <c r="O43" s="1">
        <f>CombinedRaw!BE44</f>
        <v>8000</v>
      </c>
      <c r="P43" s="1">
        <f>CombinedRaw!BI44</f>
        <v>10000</v>
      </c>
      <c r="Q43" s="1">
        <f>CombinedRaw!BM44</f>
        <v>7600</v>
      </c>
      <c r="R43" s="1">
        <f>CombinedRaw!BQ44</f>
        <v>7000</v>
      </c>
      <c r="S43" s="1">
        <f>CombinedRaw!BU44</f>
        <v>6694</v>
      </c>
      <c r="T43" s="1">
        <f>CombinedRaw!BY44</f>
        <v>5357</v>
      </c>
      <c r="U43" s="1">
        <f>CombinedRaw!CC44</f>
        <v>3251</v>
      </c>
      <c r="V43" s="1">
        <f>CombinedRaw!CG44</f>
        <v>1317</v>
      </c>
      <c r="W43" s="1">
        <f>CombinedRaw!CK44</f>
        <v>430</v>
      </c>
      <c r="X43" s="1">
        <f>CombinedRaw!CO44</f>
        <v>920</v>
      </c>
      <c r="Y43" s="1">
        <f>CombinedRaw!CS44</f>
        <v>200</v>
      </c>
      <c r="Z43" s="1">
        <f>CombinedRaw!CW44</f>
        <v>150</v>
      </c>
      <c r="AA43" s="1">
        <f>CombinedRaw!DA44</f>
        <v>50</v>
      </c>
      <c r="AB43" s="1">
        <f>CombinedRaw!DE44</f>
        <v>35</v>
      </c>
      <c r="AC43" s="1">
        <f>CombinedRaw!DI44</f>
        <v>30</v>
      </c>
      <c r="AD43" s="1">
        <f>CombinedRaw!DM44</f>
        <v>20</v>
      </c>
      <c r="AE43" s="1">
        <f>CombinedRaw!DQ44</f>
        <v>0</v>
      </c>
      <c r="AF43" s="1">
        <f>CombinedRaw!DU44</f>
        <v>0</v>
      </c>
    </row>
    <row r="44" spans="1:32" ht="12.75">
      <c r="A44" s="14" t="s">
        <v>40</v>
      </c>
      <c r="B44" s="1">
        <f>CombinedRaw!E45</f>
        <v>300</v>
      </c>
      <c r="C44" s="1">
        <f>CombinedRaw!I45</f>
        <v>300</v>
      </c>
      <c r="D44" s="1">
        <f>CombinedRaw!M45</f>
        <v>300</v>
      </c>
      <c r="E44" s="1">
        <f>CombinedRaw!Q45</f>
        <v>300</v>
      </c>
      <c r="F44" s="1">
        <f>CombinedRaw!U45</f>
        <v>300</v>
      </c>
      <c r="G44" s="1">
        <f>CombinedRaw!Y45</f>
        <v>300</v>
      </c>
      <c r="H44" s="1">
        <f>CombinedRaw!AC45</f>
        <v>300</v>
      </c>
      <c r="I44" s="1">
        <f>CombinedRaw!AG45</f>
        <v>300</v>
      </c>
      <c r="J44" s="1">
        <f>CombinedRaw!AK45</f>
        <v>300</v>
      </c>
      <c r="K44" s="1">
        <f>CombinedRaw!AO45</f>
        <v>200</v>
      </c>
      <c r="L44" s="1">
        <f>CombinedRaw!AS45</f>
        <v>200</v>
      </c>
      <c r="M44" s="1">
        <f>CombinedRaw!AW45</f>
        <v>0</v>
      </c>
      <c r="N44" s="1">
        <f>CombinedRaw!BA45</f>
        <v>0</v>
      </c>
      <c r="O44" s="1">
        <f>CombinedRaw!BE45</f>
        <v>0</v>
      </c>
      <c r="P44" s="1">
        <f>CombinedRaw!BI45</f>
        <v>0</v>
      </c>
      <c r="Q44" s="1">
        <f>CombinedRaw!BM45</f>
        <v>0</v>
      </c>
      <c r="R44" s="1">
        <f>CombinedRaw!BQ45</f>
        <v>0</v>
      </c>
      <c r="S44" s="1">
        <f>CombinedRaw!BU45</f>
        <v>0</v>
      </c>
      <c r="T44" s="1">
        <f>CombinedRaw!BY45</f>
        <v>0</v>
      </c>
      <c r="U44" s="1">
        <f>CombinedRaw!CC45</f>
        <v>0</v>
      </c>
      <c r="V44" s="1">
        <f>CombinedRaw!CG45</f>
        <v>0</v>
      </c>
      <c r="W44" s="1">
        <f>CombinedRaw!CK45</f>
        <v>0</v>
      </c>
      <c r="X44" s="1">
        <f>CombinedRaw!CO45</f>
        <v>0</v>
      </c>
      <c r="Y44" s="1">
        <f>CombinedRaw!CS45</f>
        <v>0</v>
      </c>
      <c r="Z44" s="1">
        <f>CombinedRaw!CW45</f>
        <v>0</v>
      </c>
      <c r="AA44" s="1">
        <f>CombinedRaw!DA45</f>
        <v>0</v>
      </c>
      <c r="AB44" s="1">
        <f>CombinedRaw!DE45</f>
        <v>0</v>
      </c>
      <c r="AC44" s="1">
        <f>CombinedRaw!DI45</f>
        <v>0</v>
      </c>
      <c r="AD44" s="1">
        <f>CombinedRaw!DM45</f>
        <v>0</v>
      </c>
      <c r="AE44" s="1">
        <f>CombinedRaw!DQ45</f>
        <v>0</v>
      </c>
      <c r="AF44" s="1">
        <f>CombinedRaw!DU45</f>
        <v>0</v>
      </c>
    </row>
    <row r="45" spans="1:32" ht="12.75">
      <c r="A45" s="14" t="s">
        <v>41</v>
      </c>
      <c r="B45" s="1">
        <f>CombinedRaw!E46</f>
        <v>7000</v>
      </c>
      <c r="C45" s="1">
        <f>CombinedRaw!I46</f>
        <v>5000</v>
      </c>
      <c r="D45" s="1">
        <f>CombinedRaw!M46</f>
        <v>1205</v>
      </c>
      <c r="E45" s="1">
        <f>CombinedRaw!Q46</f>
        <v>6646</v>
      </c>
      <c r="F45" s="1">
        <f>CombinedRaw!U46</f>
        <v>4618</v>
      </c>
      <c r="G45" s="1">
        <f>CombinedRaw!Y46</f>
        <v>9000</v>
      </c>
      <c r="H45" s="1">
        <f>CombinedRaw!AC46</f>
        <v>6000</v>
      </c>
      <c r="I45" s="1">
        <f>CombinedRaw!AG46</f>
        <v>6000</v>
      </c>
      <c r="J45" s="1">
        <f>CombinedRaw!AK46</f>
        <v>4348</v>
      </c>
      <c r="K45" s="1">
        <f>CombinedRaw!AO46</f>
        <v>5300</v>
      </c>
      <c r="L45" s="1">
        <f>CombinedRaw!AS46</f>
        <v>5300</v>
      </c>
      <c r="M45" s="1">
        <f>CombinedRaw!AW46</f>
        <v>5000</v>
      </c>
      <c r="N45" s="1">
        <f>CombinedRaw!BA46</f>
        <v>4500</v>
      </c>
      <c r="O45" s="1">
        <f>CombinedRaw!BE46</f>
        <v>4000</v>
      </c>
      <c r="P45" s="1">
        <f>CombinedRaw!BI46</f>
        <v>3800</v>
      </c>
      <c r="Q45" s="1">
        <f>CombinedRaw!BM46</f>
        <v>3500</v>
      </c>
      <c r="R45" s="1">
        <f>CombinedRaw!BQ46</f>
        <v>3000</v>
      </c>
      <c r="S45" s="1">
        <f>CombinedRaw!BU46</f>
        <v>4000</v>
      </c>
      <c r="T45" s="1">
        <f>CombinedRaw!BY46</f>
        <v>4000</v>
      </c>
      <c r="U45" s="1">
        <f>CombinedRaw!CC46</f>
        <v>3000</v>
      </c>
      <c r="V45" s="1">
        <f>CombinedRaw!CG46</f>
        <v>2000</v>
      </c>
      <c r="W45" s="1">
        <f>CombinedRaw!CK46</f>
        <v>25</v>
      </c>
      <c r="X45" s="1">
        <f>CombinedRaw!CO46</f>
        <v>25</v>
      </c>
      <c r="Y45" s="1">
        <f>CombinedRaw!CS46</f>
        <v>25</v>
      </c>
      <c r="Z45" s="1">
        <f>CombinedRaw!CW46</f>
        <v>25</v>
      </c>
      <c r="AA45" s="1">
        <f>CombinedRaw!DA46</f>
        <v>25</v>
      </c>
      <c r="AB45" s="1">
        <f>CombinedRaw!DE46</f>
        <v>0</v>
      </c>
      <c r="AC45" s="1">
        <f>CombinedRaw!DI46</f>
        <v>0</v>
      </c>
      <c r="AD45" s="1">
        <f>CombinedRaw!DM46</f>
        <v>0</v>
      </c>
      <c r="AE45" s="1">
        <f>CombinedRaw!DQ46</f>
        <v>0</v>
      </c>
      <c r="AF45" s="1">
        <f>CombinedRaw!DU46</f>
        <v>0</v>
      </c>
    </row>
    <row r="46" spans="1:32" ht="12.75">
      <c r="A46" s="14" t="s">
        <v>42</v>
      </c>
      <c r="B46" s="1">
        <f>CombinedRaw!E47</f>
        <v>109000</v>
      </c>
      <c r="C46" s="1">
        <f>CombinedRaw!I47</f>
        <v>109000</v>
      </c>
      <c r="D46" s="1">
        <f>CombinedRaw!M47</f>
        <v>104000</v>
      </c>
      <c r="E46" s="1">
        <f>CombinedRaw!Q47</f>
        <v>94000</v>
      </c>
      <c r="F46" s="1">
        <f>CombinedRaw!U47</f>
        <v>74000</v>
      </c>
      <c r="G46" s="1">
        <f>CombinedRaw!Y47</f>
        <v>101000</v>
      </c>
      <c r="H46" s="1">
        <f>CombinedRaw!AC47</f>
        <v>101000</v>
      </c>
      <c r="I46" s="1">
        <f>CombinedRaw!AG47</f>
        <v>81000</v>
      </c>
      <c r="J46" s="1">
        <f>CombinedRaw!AK47</f>
        <v>74000</v>
      </c>
      <c r="K46" s="1">
        <f>CombinedRaw!AO47</f>
        <v>73000</v>
      </c>
      <c r="L46" s="1">
        <f>CombinedRaw!AS47</f>
        <v>50000</v>
      </c>
      <c r="M46" s="1">
        <f>CombinedRaw!AW47</f>
        <v>40000</v>
      </c>
      <c r="N46" s="1">
        <f>CombinedRaw!BA47</f>
        <v>30000</v>
      </c>
      <c r="O46" s="1">
        <f>CombinedRaw!BE47</f>
        <v>30000</v>
      </c>
      <c r="P46" s="1">
        <f>CombinedRaw!BI47</f>
        <v>30000</v>
      </c>
      <c r="Q46" s="1">
        <f>CombinedRaw!BM47</f>
        <v>27000</v>
      </c>
      <c r="R46" s="1">
        <f>CombinedRaw!BQ47</f>
        <v>25000</v>
      </c>
      <c r="S46" s="1">
        <f>CombinedRaw!BU47</f>
        <v>25000</v>
      </c>
      <c r="T46" s="1">
        <f>CombinedRaw!BY47</f>
        <v>25000</v>
      </c>
      <c r="U46" s="1">
        <f>CombinedRaw!CC47</f>
        <v>25000</v>
      </c>
      <c r="V46" s="1">
        <f>CombinedRaw!CG47</f>
        <v>19800</v>
      </c>
      <c r="W46" s="1">
        <f>CombinedRaw!CK47</f>
        <v>10000</v>
      </c>
      <c r="X46" s="1">
        <f>CombinedRaw!CO47</f>
        <v>7000</v>
      </c>
      <c r="Y46" s="1">
        <f>CombinedRaw!CS47</f>
        <v>6000</v>
      </c>
      <c r="Z46" s="1">
        <f>CombinedRaw!CW47</f>
        <v>21000</v>
      </c>
      <c r="AA46" s="1">
        <f>CombinedRaw!DA47</f>
        <v>5000</v>
      </c>
      <c r="AB46" s="1">
        <f>CombinedRaw!DE47</f>
        <v>3500</v>
      </c>
      <c r="AC46" s="1">
        <f>CombinedRaw!DI47</f>
        <v>1000</v>
      </c>
      <c r="AD46" s="1">
        <f>CombinedRaw!DM47</f>
        <v>1000</v>
      </c>
      <c r="AE46" s="1">
        <f>CombinedRaw!DQ47</f>
        <v>0</v>
      </c>
      <c r="AF46" s="1">
        <f>CombinedRaw!DU47</f>
        <v>0</v>
      </c>
    </row>
    <row r="47" spans="1:32" ht="12.75">
      <c r="A47" s="14" t="s">
        <v>43</v>
      </c>
      <c r="B47" s="1">
        <f>CombinedRaw!E48</f>
        <v>1461</v>
      </c>
      <c r="C47" s="1">
        <f>CombinedRaw!I48</f>
        <v>1400</v>
      </c>
      <c r="D47" s="1">
        <f>CombinedRaw!M48</f>
        <v>1310</v>
      </c>
      <c r="E47" s="1">
        <f>CombinedRaw!Q48</f>
        <v>1280</v>
      </c>
      <c r="F47" s="1">
        <f>CombinedRaw!U48</f>
        <v>1220</v>
      </c>
      <c r="G47" s="1">
        <f>CombinedRaw!Y48</f>
        <v>1244</v>
      </c>
      <c r="H47" s="1">
        <f>CombinedRaw!AC48</f>
        <v>1180</v>
      </c>
      <c r="I47" s="1">
        <f>CombinedRaw!AG48</f>
        <v>1831</v>
      </c>
      <c r="J47" s="1">
        <f>CombinedRaw!AK48</f>
        <v>1376</v>
      </c>
      <c r="K47" s="1">
        <f>CombinedRaw!AO48</f>
        <v>2000</v>
      </c>
      <c r="L47" s="1">
        <f>CombinedRaw!AS48</f>
        <v>700</v>
      </c>
      <c r="M47" s="1">
        <f>CombinedRaw!AW48</f>
        <v>700</v>
      </c>
      <c r="N47" s="1">
        <f>CombinedRaw!BA48</f>
        <v>700</v>
      </c>
      <c r="O47" s="1">
        <f>CombinedRaw!BE48</f>
        <v>700</v>
      </c>
      <c r="P47" s="1">
        <f>CombinedRaw!BI48</f>
        <v>700</v>
      </c>
      <c r="Q47" s="1">
        <f>CombinedRaw!BM48</f>
        <v>700</v>
      </c>
      <c r="R47" s="1">
        <f>CombinedRaw!BQ48</f>
        <v>700</v>
      </c>
      <c r="S47" s="1">
        <f>CombinedRaw!BU48</f>
        <v>700</v>
      </c>
      <c r="T47" s="1">
        <f>CombinedRaw!BY48</f>
        <v>700</v>
      </c>
      <c r="U47" s="1">
        <f>CombinedRaw!CC48</f>
        <v>700</v>
      </c>
      <c r="V47" s="1">
        <f>CombinedRaw!CG48</f>
        <v>700</v>
      </c>
      <c r="W47" s="1">
        <f>CombinedRaw!CK48</f>
        <v>700</v>
      </c>
      <c r="X47" s="1">
        <f>CombinedRaw!CO48</f>
        <v>0</v>
      </c>
      <c r="Y47" s="1">
        <f>CombinedRaw!CS48</f>
        <v>0</v>
      </c>
      <c r="Z47" s="1">
        <f>CombinedRaw!CW48</f>
        <v>400</v>
      </c>
      <c r="AA47" s="1">
        <f>CombinedRaw!DA48</f>
        <v>200</v>
      </c>
      <c r="AB47" s="1">
        <f>CombinedRaw!DE48</f>
        <v>200</v>
      </c>
      <c r="AC47" s="1">
        <f>CombinedRaw!DI48</f>
        <v>34</v>
      </c>
      <c r="AD47" s="1">
        <f>CombinedRaw!DM48</f>
        <v>34</v>
      </c>
      <c r="AE47" s="1">
        <f>CombinedRaw!DQ48</f>
        <v>0</v>
      </c>
      <c r="AF47" s="1">
        <f>CombinedRaw!DU48</f>
        <v>0</v>
      </c>
    </row>
    <row r="48" spans="1:32" ht="12.75">
      <c r="A48" s="14" t="s">
        <v>44</v>
      </c>
      <c r="B48" s="1">
        <f>CombinedRaw!E49</f>
        <v>1100</v>
      </c>
      <c r="C48" s="1">
        <f>CombinedRaw!I49</f>
        <v>1100</v>
      </c>
      <c r="D48" s="1">
        <f>CombinedRaw!M49</f>
        <v>1000</v>
      </c>
      <c r="E48" s="1">
        <f>CombinedRaw!Q49</f>
        <v>0</v>
      </c>
      <c r="F48" s="1">
        <f>CombinedRaw!U49</f>
        <v>0</v>
      </c>
      <c r="G48" s="1">
        <f>CombinedRaw!Y49</f>
        <v>0</v>
      </c>
      <c r="H48" s="1">
        <f>CombinedRaw!AC49</f>
        <v>0</v>
      </c>
      <c r="I48" s="1">
        <f>CombinedRaw!AG49</f>
        <v>0</v>
      </c>
      <c r="J48" s="1">
        <f>CombinedRaw!AK49</f>
        <v>0</v>
      </c>
      <c r="K48" s="1">
        <f>CombinedRaw!AO49</f>
        <v>0</v>
      </c>
      <c r="L48" s="1">
        <f>CombinedRaw!AS49</f>
        <v>0</v>
      </c>
      <c r="M48" s="1">
        <f>CombinedRaw!AW49</f>
        <v>0</v>
      </c>
      <c r="N48" s="1">
        <f>CombinedRaw!BA49</f>
        <v>0</v>
      </c>
      <c r="O48" s="1">
        <f>CombinedRaw!BE49</f>
        <v>0</v>
      </c>
      <c r="P48" s="1">
        <f>CombinedRaw!BI49</f>
        <v>0</v>
      </c>
      <c r="Q48" s="1">
        <f>CombinedRaw!BM49</f>
        <v>0</v>
      </c>
      <c r="R48" s="1">
        <f>CombinedRaw!BQ49</f>
        <v>0</v>
      </c>
      <c r="S48" s="1">
        <f>CombinedRaw!BU49</f>
        <v>0</v>
      </c>
      <c r="T48" s="1">
        <f>CombinedRaw!BY49</f>
        <v>0</v>
      </c>
      <c r="U48" s="1">
        <f>CombinedRaw!CC49</f>
        <v>0</v>
      </c>
      <c r="V48" s="1">
        <f>CombinedRaw!CG49</f>
        <v>0</v>
      </c>
      <c r="W48" s="1">
        <f>CombinedRaw!CK49</f>
        <v>0</v>
      </c>
      <c r="X48" s="1">
        <f>CombinedRaw!CO49</f>
        <v>0</v>
      </c>
      <c r="Y48" s="1">
        <f>CombinedRaw!CS49</f>
        <v>0</v>
      </c>
      <c r="Z48" s="1">
        <f>CombinedRaw!CW49</f>
        <v>0</v>
      </c>
      <c r="AA48" s="1">
        <f>CombinedRaw!DA49</f>
        <v>0</v>
      </c>
      <c r="AB48" s="1">
        <f>CombinedRaw!DE49</f>
        <v>0</v>
      </c>
      <c r="AC48" s="1">
        <f>CombinedRaw!DI49</f>
        <v>0</v>
      </c>
      <c r="AD48" s="1">
        <f>CombinedRaw!DM49</f>
        <v>0</v>
      </c>
      <c r="AE48" s="1">
        <f>CombinedRaw!DQ49</f>
        <v>0</v>
      </c>
      <c r="AF48" s="1">
        <f>CombinedRaw!DU49</f>
        <v>0</v>
      </c>
    </row>
    <row r="49" spans="1:32" ht="12.75">
      <c r="A49" s="14" t="s">
        <v>45</v>
      </c>
      <c r="B49" s="1">
        <f>CombinedRaw!E50</f>
        <v>13400</v>
      </c>
      <c r="C49" s="1">
        <f>CombinedRaw!I50</f>
        <v>12800</v>
      </c>
      <c r="D49" s="1">
        <f>CombinedRaw!M50</f>
        <v>11950</v>
      </c>
      <c r="E49" s="1">
        <f>CombinedRaw!Q50</f>
        <v>12500</v>
      </c>
      <c r="F49" s="1">
        <f>CombinedRaw!U50</f>
        <v>12450</v>
      </c>
      <c r="G49" s="1">
        <f>CombinedRaw!Y50</f>
        <v>12200</v>
      </c>
      <c r="H49" s="1">
        <f>CombinedRaw!AC50</f>
        <v>11650</v>
      </c>
      <c r="I49" s="1">
        <f>CombinedRaw!AG50</f>
        <v>11650</v>
      </c>
      <c r="J49" s="1">
        <f>CombinedRaw!AK50</f>
        <v>11000</v>
      </c>
      <c r="K49" s="1">
        <f>CombinedRaw!AO50</f>
        <v>10500</v>
      </c>
      <c r="L49" s="1">
        <f>CombinedRaw!AS50</f>
        <v>9000</v>
      </c>
      <c r="M49" s="1">
        <f>CombinedRaw!AW50</f>
        <v>8000</v>
      </c>
      <c r="N49" s="1">
        <f>CombinedRaw!BA50</f>
        <v>7500</v>
      </c>
      <c r="O49" s="1">
        <f>CombinedRaw!BE50</f>
        <v>6000</v>
      </c>
      <c r="P49" s="1">
        <f>CombinedRaw!BI50</f>
        <v>4700</v>
      </c>
      <c r="Q49" s="1">
        <f>CombinedRaw!BM50</f>
        <v>4000</v>
      </c>
      <c r="R49" s="1">
        <f>CombinedRaw!BQ50</f>
        <v>3500</v>
      </c>
      <c r="S49" s="1">
        <f>CombinedRaw!BU50</f>
        <v>3000</v>
      </c>
      <c r="T49" s="1">
        <f>CombinedRaw!BY50</f>
        <v>300</v>
      </c>
      <c r="U49" s="1">
        <f>CombinedRaw!CC50</f>
        <v>300</v>
      </c>
      <c r="V49" s="1">
        <f>CombinedRaw!CG50</f>
        <v>300</v>
      </c>
      <c r="W49" s="1">
        <f>CombinedRaw!CK50</f>
        <v>300</v>
      </c>
      <c r="X49" s="1">
        <f>CombinedRaw!CO50</f>
        <v>80</v>
      </c>
      <c r="Y49" s="1">
        <f>CombinedRaw!CS50</f>
        <v>80</v>
      </c>
      <c r="Z49" s="1">
        <f>CombinedRaw!CW50</f>
        <v>50</v>
      </c>
      <c r="AA49" s="1">
        <f>CombinedRaw!DA50</f>
        <v>250</v>
      </c>
      <c r="AB49" s="1">
        <f>CombinedRaw!DE50</f>
        <v>200</v>
      </c>
      <c r="AC49" s="1">
        <f>CombinedRaw!DI50</f>
        <v>10</v>
      </c>
      <c r="AD49" s="1">
        <f>CombinedRaw!DM50</f>
        <v>10</v>
      </c>
      <c r="AE49" s="1">
        <f>CombinedRaw!DQ50</f>
        <v>0</v>
      </c>
      <c r="AF49" s="1">
        <f>CombinedRaw!DU50</f>
        <v>0</v>
      </c>
    </row>
    <row r="50" spans="1:32" ht="12.75">
      <c r="A50" s="14" t="s">
        <v>46</v>
      </c>
      <c r="B50" s="1">
        <f>CombinedRaw!E51</f>
        <v>142500</v>
      </c>
      <c r="C50" s="1">
        <f>CombinedRaw!I51</f>
        <v>135500</v>
      </c>
      <c r="D50" s="1">
        <f>CombinedRaw!M51</f>
        <v>129000</v>
      </c>
      <c r="E50" s="1">
        <f>CombinedRaw!Q51</f>
        <v>125700</v>
      </c>
      <c r="F50" s="1">
        <f>CombinedRaw!U51</f>
        <v>121000</v>
      </c>
      <c r="G50" s="1">
        <f>CombinedRaw!Y51</f>
        <v>100000</v>
      </c>
      <c r="H50" s="1">
        <f>CombinedRaw!AC51</f>
        <v>63500</v>
      </c>
      <c r="I50" s="1">
        <f>CombinedRaw!AG51</f>
        <v>48000</v>
      </c>
      <c r="J50" s="1">
        <f>CombinedRaw!AK51</f>
        <v>36000</v>
      </c>
      <c r="K50" s="1">
        <f>CombinedRaw!AO51</f>
        <v>30000</v>
      </c>
      <c r="L50" s="1">
        <f>CombinedRaw!AS51</f>
        <v>30000</v>
      </c>
      <c r="M50" s="1">
        <f>CombinedRaw!AW51</f>
        <v>22000</v>
      </c>
      <c r="N50" s="1">
        <f>CombinedRaw!BA51</f>
        <v>20000</v>
      </c>
      <c r="O50" s="1">
        <f>CombinedRaw!BE51</f>
        <v>16000</v>
      </c>
      <c r="P50" s="1">
        <f>CombinedRaw!BI51</f>
        <v>15000</v>
      </c>
      <c r="Q50" s="1">
        <f>CombinedRaw!BM51</f>
        <v>9000</v>
      </c>
      <c r="R50" s="1">
        <f>CombinedRaw!BQ51</f>
        <v>4500</v>
      </c>
      <c r="S50" s="1">
        <f>CombinedRaw!BU51</f>
        <v>4500</v>
      </c>
      <c r="T50" s="1">
        <f>CombinedRaw!BY51</f>
        <v>4500</v>
      </c>
      <c r="U50" s="1">
        <f>CombinedRaw!CC51</f>
        <v>4500</v>
      </c>
      <c r="V50" s="1">
        <f>CombinedRaw!CG51</f>
        <v>4500</v>
      </c>
      <c r="W50" s="1">
        <f>CombinedRaw!CK51</f>
        <v>3000</v>
      </c>
      <c r="X50" s="1">
        <f>CombinedRaw!CO51</f>
        <v>2400</v>
      </c>
      <c r="Y50" s="1">
        <f>CombinedRaw!CS51</f>
        <v>2300</v>
      </c>
      <c r="Z50" s="1">
        <f>CombinedRaw!CW51</f>
        <v>2000</v>
      </c>
      <c r="AA50" s="1">
        <f>CombinedRaw!DA51</f>
        <v>1500</v>
      </c>
      <c r="AB50" s="1">
        <f>CombinedRaw!DE51</f>
        <v>1000</v>
      </c>
      <c r="AC50" s="1">
        <f>CombinedRaw!DI51</f>
        <v>1000</v>
      </c>
      <c r="AD50" s="1">
        <f>CombinedRaw!DM51</f>
        <v>500</v>
      </c>
      <c r="AE50" s="1">
        <f>CombinedRaw!DQ51</f>
        <v>0</v>
      </c>
      <c r="AF50" s="1">
        <f>CombinedRaw!DU51</f>
        <v>0</v>
      </c>
    </row>
    <row r="51" spans="1:32" ht="12.75">
      <c r="A51" s="14" t="s">
        <v>47</v>
      </c>
      <c r="B51" s="1">
        <f>CombinedRaw!E52</f>
        <v>62</v>
      </c>
      <c r="C51" s="1">
        <f>CombinedRaw!I52</f>
        <v>3</v>
      </c>
      <c r="D51" s="1">
        <f>CombinedRaw!M52</f>
        <v>211</v>
      </c>
      <c r="E51" s="1">
        <f>CombinedRaw!Q52</f>
        <v>980</v>
      </c>
      <c r="F51" s="1">
        <f>CombinedRaw!U52</f>
        <v>980</v>
      </c>
      <c r="G51" s="1">
        <f>CombinedRaw!Y52</f>
        <v>960</v>
      </c>
      <c r="H51" s="1">
        <f>CombinedRaw!AC52</f>
        <v>940</v>
      </c>
      <c r="I51" s="1">
        <f>CombinedRaw!AG52</f>
        <v>940</v>
      </c>
      <c r="J51" s="1">
        <f>CombinedRaw!AK52</f>
        <v>860</v>
      </c>
      <c r="K51" s="1">
        <f>CombinedRaw!AO52</f>
        <v>860</v>
      </c>
      <c r="L51" s="1">
        <f>CombinedRaw!AS52</f>
        <v>750</v>
      </c>
      <c r="M51" s="1">
        <f>CombinedRaw!AW52</f>
        <v>700</v>
      </c>
      <c r="N51" s="1">
        <f>CombinedRaw!BA52</f>
        <v>600</v>
      </c>
      <c r="O51" s="1">
        <f>CombinedRaw!BE52</f>
        <v>500</v>
      </c>
      <c r="P51" s="1">
        <f>CombinedRaw!BI52</f>
        <v>500</v>
      </c>
      <c r="Q51" s="1">
        <f>CombinedRaw!BM52</f>
        <v>400</v>
      </c>
      <c r="R51" s="1">
        <f>CombinedRaw!BQ52</f>
        <v>400</v>
      </c>
      <c r="S51" s="1">
        <f>CombinedRaw!BU52</f>
        <v>375</v>
      </c>
      <c r="T51" s="1">
        <f>CombinedRaw!BY52</f>
        <v>350</v>
      </c>
      <c r="U51" s="1">
        <f>CombinedRaw!CC52</f>
        <v>300</v>
      </c>
      <c r="V51" s="1">
        <f>CombinedRaw!CG52</f>
        <v>250</v>
      </c>
      <c r="W51" s="1">
        <f>CombinedRaw!CK52</f>
        <v>180</v>
      </c>
      <c r="X51" s="1">
        <f>CombinedRaw!CO52</f>
        <v>102</v>
      </c>
      <c r="Y51" s="1">
        <f>CombinedRaw!CS52</f>
        <v>72</v>
      </c>
      <c r="Z51" s="1">
        <f>CombinedRaw!CW52</f>
        <v>72</v>
      </c>
      <c r="AA51" s="1">
        <f>CombinedRaw!DA52</f>
        <v>76</v>
      </c>
      <c r="AB51" s="1">
        <f>CombinedRaw!DE52</f>
        <v>0</v>
      </c>
      <c r="AC51" s="1">
        <f>CombinedRaw!DI52</f>
        <v>0</v>
      </c>
      <c r="AD51" s="1">
        <f>CombinedRaw!DM52</f>
        <v>0</v>
      </c>
      <c r="AE51" s="1">
        <f>CombinedRaw!DQ52</f>
        <v>0</v>
      </c>
      <c r="AF51" s="1">
        <f>CombinedRaw!DU52</f>
        <v>0</v>
      </c>
    </row>
    <row r="52" spans="1:32" ht="12.75">
      <c r="A52" s="14" t="s">
        <v>48</v>
      </c>
      <c r="B52" s="1">
        <f>CombinedRaw!E53</f>
        <v>2500</v>
      </c>
      <c r="C52" s="1">
        <f>CombinedRaw!I53</f>
        <v>2500</v>
      </c>
      <c r="D52" s="1">
        <f>CombinedRaw!M53</f>
        <v>2500</v>
      </c>
      <c r="E52" s="1">
        <f>CombinedRaw!Q53</f>
        <v>600</v>
      </c>
      <c r="F52" s="1">
        <f>CombinedRaw!U53</f>
        <v>600</v>
      </c>
      <c r="G52" s="1">
        <f>CombinedRaw!Y53</f>
        <v>600</v>
      </c>
      <c r="H52" s="1">
        <f>CombinedRaw!AC53</f>
        <v>600</v>
      </c>
      <c r="I52" s="1">
        <f>CombinedRaw!AG53</f>
        <v>130</v>
      </c>
      <c r="J52" s="1">
        <f>CombinedRaw!AK53</f>
        <v>877</v>
      </c>
      <c r="K52" s="1">
        <f>CombinedRaw!AO53</f>
        <v>877</v>
      </c>
      <c r="L52" s="1">
        <f>CombinedRaw!AS53</f>
        <v>877</v>
      </c>
      <c r="M52" s="1">
        <f>CombinedRaw!AW53</f>
        <v>877</v>
      </c>
      <c r="N52" s="1">
        <f>CombinedRaw!BA53</f>
        <v>877</v>
      </c>
      <c r="O52" s="1">
        <f>CombinedRaw!BE53</f>
        <v>877</v>
      </c>
      <c r="P52" s="1">
        <f>CombinedRaw!BI53</f>
        <v>877</v>
      </c>
      <c r="Q52" s="1">
        <f>CombinedRaw!BM53</f>
        <v>877</v>
      </c>
      <c r="R52" s="1">
        <f>CombinedRaw!BQ53</f>
        <v>877</v>
      </c>
      <c r="S52" s="1">
        <f>CombinedRaw!BU53</f>
        <v>877</v>
      </c>
      <c r="T52" s="1">
        <f>CombinedRaw!BY53</f>
        <v>877</v>
      </c>
      <c r="U52" s="1">
        <f>CombinedRaw!CC53</f>
        <v>877</v>
      </c>
      <c r="V52" s="1">
        <f>CombinedRaw!CG53</f>
        <v>877</v>
      </c>
      <c r="W52" s="1">
        <f>CombinedRaw!CK53</f>
        <v>877</v>
      </c>
      <c r="X52" s="1">
        <f>CombinedRaw!CO53</f>
        <v>877</v>
      </c>
      <c r="Y52" s="1">
        <f>CombinedRaw!CS53</f>
        <v>880</v>
      </c>
      <c r="Z52" s="1">
        <f>CombinedRaw!CW53</f>
        <v>0</v>
      </c>
      <c r="AA52" s="1">
        <f>CombinedRaw!DA53</f>
        <v>0</v>
      </c>
      <c r="AB52" s="1">
        <f>CombinedRaw!DE53</f>
        <v>0</v>
      </c>
      <c r="AC52" s="1">
        <f>CombinedRaw!DI53</f>
        <v>0</v>
      </c>
      <c r="AD52" s="1">
        <f>CombinedRaw!DM53</f>
        <v>0</v>
      </c>
      <c r="AE52" s="1">
        <f>CombinedRaw!DQ53</f>
        <v>0</v>
      </c>
      <c r="AF52" s="1">
        <f>CombinedRaw!DU53</f>
        <v>0</v>
      </c>
    </row>
    <row r="53" spans="1:32" ht="12.75">
      <c r="A53" s="14" t="s">
        <v>49</v>
      </c>
      <c r="B53" s="1">
        <f>CombinedRaw!E54</f>
        <v>0</v>
      </c>
      <c r="C53" s="1">
        <f>CombinedRaw!I54</f>
        <v>0</v>
      </c>
      <c r="D53" s="1">
        <f>CombinedRaw!M54</f>
        <v>500</v>
      </c>
      <c r="E53" s="1">
        <f>CombinedRaw!Q54</f>
        <v>500</v>
      </c>
      <c r="F53" s="1">
        <f>CombinedRaw!U54</f>
        <v>500</v>
      </c>
      <c r="G53" s="1">
        <f>CombinedRaw!Y54</f>
        <v>500</v>
      </c>
      <c r="H53" s="1">
        <f>CombinedRaw!AC54</f>
        <v>500</v>
      </c>
      <c r="I53" s="1">
        <f>CombinedRaw!AG54</f>
        <v>500</v>
      </c>
      <c r="J53" s="1">
        <f>CombinedRaw!AK54</f>
        <v>500</v>
      </c>
      <c r="K53" s="1">
        <f>CombinedRaw!AO54</f>
        <v>500</v>
      </c>
      <c r="L53" s="1">
        <f>CombinedRaw!AS54</f>
        <v>700</v>
      </c>
      <c r="M53" s="1">
        <f>CombinedRaw!AW54</f>
        <v>700</v>
      </c>
      <c r="N53" s="1">
        <f>CombinedRaw!BA54</f>
        <v>700</v>
      </c>
      <c r="O53" s="1">
        <f>CombinedRaw!BE54</f>
        <v>700</v>
      </c>
      <c r="P53" s="1">
        <f>CombinedRaw!BI54</f>
        <v>700</v>
      </c>
      <c r="Q53" s="1">
        <f>CombinedRaw!BM54</f>
        <v>650</v>
      </c>
      <c r="R53" s="1">
        <f>CombinedRaw!BQ54</f>
        <v>600</v>
      </c>
      <c r="S53" s="1">
        <f>CombinedRaw!BU54</f>
        <v>600</v>
      </c>
      <c r="T53" s="1">
        <f>CombinedRaw!BY54</f>
        <v>600</v>
      </c>
      <c r="U53" s="1">
        <f>CombinedRaw!CC54</f>
        <v>500</v>
      </c>
      <c r="V53" s="1">
        <f>CombinedRaw!CG54</f>
        <v>500</v>
      </c>
      <c r="W53" s="1">
        <f>CombinedRaw!CK54</f>
        <v>300</v>
      </c>
      <c r="X53" s="1">
        <f>CombinedRaw!CO54</f>
        <v>100</v>
      </c>
      <c r="Y53" s="1">
        <f>CombinedRaw!CS54</f>
        <v>60</v>
      </c>
      <c r="Z53" s="1">
        <f>CombinedRaw!CW54</f>
        <v>50</v>
      </c>
      <c r="AA53" s="1">
        <f>CombinedRaw!DA54</f>
        <v>0</v>
      </c>
      <c r="AB53" s="1">
        <f>CombinedRaw!DE54</f>
        <v>0</v>
      </c>
      <c r="AC53" s="1">
        <f>CombinedRaw!DI54</f>
        <v>0</v>
      </c>
      <c r="AD53" s="1">
        <f>CombinedRaw!DM54</f>
        <v>0</v>
      </c>
      <c r="AE53" s="1">
        <f>CombinedRaw!DQ54</f>
        <v>0</v>
      </c>
      <c r="AF53" s="1">
        <f>CombinedRaw!DU54</f>
        <v>0</v>
      </c>
    </row>
    <row r="54" ht="12.75">
      <c r="A54" s="14"/>
    </row>
    <row r="55" spans="1:32" ht="12.75">
      <c r="A55" s="14" t="s">
        <v>62</v>
      </c>
      <c r="B55" s="1">
        <f>CombinedRaw!E56</f>
        <v>3104917</v>
      </c>
      <c r="C55" s="1">
        <f>CombinedRaw!I56</f>
        <v>2900759</v>
      </c>
      <c r="D55" s="1">
        <f>CombinedRaw!M56</f>
        <v>2795011</v>
      </c>
      <c r="E55" s="1">
        <f>CombinedRaw!Q56</f>
        <v>2767014</v>
      </c>
      <c r="F55" s="1">
        <f>CombinedRaw!U56</f>
        <v>2680448</v>
      </c>
      <c r="G55" s="1">
        <f>CombinedRaw!Y56</f>
        <v>2671001</v>
      </c>
      <c r="H55" s="1">
        <f>CombinedRaw!AC56</f>
        <v>2522000</v>
      </c>
      <c r="I55" s="1">
        <f>CombinedRaw!AG56</f>
        <v>2404051</v>
      </c>
      <c r="J55" s="1">
        <f>CombinedRaw!AK56</f>
        <v>1694488</v>
      </c>
      <c r="K55" s="1">
        <f>CombinedRaw!AO56</f>
        <v>1384504</v>
      </c>
      <c r="L55" s="1">
        <f>CombinedRaw!AS56</f>
        <v>1389373</v>
      </c>
      <c r="M55" s="1">
        <f>CombinedRaw!AW56</f>
        <v>1345048</v>
      </c>
      <c r="N55" s="1">
        <f>CombinedRaw!BA56</f>
        <v>1357695</v>
      </c>
      <c r="O55" s="1">
        <f>CombinedRaw!BE56</f>
        <v>1282725</v>
      </c>
      <c r="P55" s="1">
        <f>CombinedRaw!BI56</f>
        <v>1205180</v>
      </c>
      <c r="Q55" s="1">
        <f>CombinedRaw!BM56</f>
        <v>967152</v>
      </c>
      <c r="R55" s="1">
        <f>CombinedRaw!BQ56</f>
        <v>739865</v>
      </c>
      <c r="S55" s="1">
        <f>CombinedRaw!BU56</f>
        <v>646961</v>
      </c>
      <c r="T55" s="1">
        <f>CombinedRaw!BY56</f>
        <v>541554</v>
      </c>
      <c r="U55" s="1">
        <f>CombinedRaw!CC56</f>
        <v>520265</v>
      </c>
      <c r="V55" s="1">
        <f>CombinedRaw!CG56</f>
        <v>425305</v>
      </c>
      <c r="W55" s="1">
        <f>CombinedRaw!CK56</f>
        <v>295231</v>
      </c>
      <c r="X55" s="1">
        <f>CombinedRaw!CO56</f>
        <v>198598</v>
      </c>
      <c r="Y55" s="1">
        <f>CombinedRaw!CS56</f>
        <v>181406</v>
      </c>
      <c r="Z55" s="1">
        <f>CombinedRaw!CW56</f>
        <v>188377</v>
      </c>
      <c r="AA55" s="1">
        <f>CombinedRaw!DA56</f>
        <v>71543</v>
      </c>
      <c r="AB55" s="1">
        <f>CombinedRaw!DE56</f>
        <v>65600</v>
      </c>
      <c r="AC55" s="1">
        <f>CombinedRaw!DI56</f>
        <v>35546</v>
      </c>
      <c r="AD55" s="1">
        <f>CombinedRaw!DM56</f>
        <v>9390</v>
      </c>
      <c r="AE55" s="1">
        <f>CombinedRaw!DQ56</f>
        <v>4050</v>
      </c>
      <c r="AF55" s="1">
        <f>CombinedRaw!DU56</f>
        <v>0</v>
      </c>
    </row>
    <row r="56" spans="1:32" ht="12.75">
      <c r="A56" s="14" t="s">
        <v>65</v>
      </c>
      <c r="B56" s="1">
        <f>B55-B41</f>
        <v>3104917</v>
      </c>
      <c r="C56" s="1">
        <f aca="true" t="shared" si="1" ref="C56:AF56">C55-C41</f>
        <v>2900759</v>
      </c>
      <c r="D56" s="1">
        <f t="shared" si="1"/>
        <v>2795011</v>
      </c>
      <c r="E56" s="1">
        <f t="shared" si="1"/>
        <v>2746014</v>
      </c>
      <c r="F56" s="1">
        <f t="shared" si="1"/>
        <v>2659448</v>
      </c>
      <c r="G56" s="1">
        <f t="shared" si="1"/>
        <v>2650001</v>
      </c>
      <c r="H56" s="1">
        <f t="shared" si="1"/>
        <v>2522000</v>
      </c>
      <c r="I56" s="1">
        <f t="shared" si="1"/>
        <v>2404051</v>
      </c>
      <c r="J56" s="1">
        <f t="shared" si="1"/>
        <v>1694488</v>
      </c>
      <c r="K56" s="1">
        <f t="shared" si="1"/>
        <v>1384504</v>
      </c>
      <c r="L56" s="1">
        <f t="shared" si="1"/>
        <v>1389373</v>
      </c>
      <c r="M56" s="1">
        <f t="shared" si="1"/>
        <v>1345048</v>
      </c>
      <c r="N56" s="1">
        <f t="shared" si="1"/>
        <v>1357695</v>
      </c>
      <c r="O56" s="1">
        <f t="shared" si="1"/>
        <v>1282725</v>
      </c>
      <c r="P56" s="1">
        <f t="shared" si="1"/>
        <v>1205180</v>
      </c>
      <c r="Q56" s="1">
        <f t="shared" si="1"/>
        <v>967152</v>
      </c>
      <c r="R56" s="1">
        <f t="shared" si="1"/>
        <v>739865</v>
      </c>
      <c r="S56" s="1">
        <f t="shared" si="1"/>
        <v>646961</v>
      </c>
      <c r="T56" s="1">
        <f t="shared" si="1"/>
        <v>541554</v>
      </c>
      <c r="U56" s="1">
        <f t="shared" si="1"/>
        <v>520265</v>
      </c>
      <c r="V56" s="1">
        <f t="shared" si="1"/>
        <v>425305</v>
      </c>
      <c r="W56" s="1">
        <f t="shared" si="1"/>
        <v>295231</v>
      </c>
      <c r="X56" s="1">
        <f t="shared" si="1"/>
        <v>198598</v>
      </c>
      <c r="Y56" s="1">
        <f t="shared" si="1"/>
        <v>181406</v>
      </c>
      <c r="Z56" s="1">
        <f t="shared" si="1"/>
        <v>188377</v>
      </c>
      <c r="AA56" s="1">
        <f t="shared" si="1"/>
        <v>71468</v>
      </c>
      <c r="AB56" s="1">
        <f t="shared" si="1"/>
        <v>65525</v>
      </c>
      <c r="AC56" s="1">
        <f t="shared" si="1"/>
        <v>35471</v>
      </c>
      <c r="AD56" s="1">
        <f t="shared" si="1"/>
        <v>9390</v>
      </c>
      <c r="AE56" s="1">
        <f t="shared" si="1"/>
        <v>4050</v>
      </c>
      <c r="AF56" s="1">
        <f t="shared" si="1"/>
        <v>0</v>
      </c>
    </row>
  </sheetData>
  <printOptions gridLines="1"/>
  <pageMargins left="0.5" right="0.51" top="0.5" bottom="0.75" header="0.25" footer="0.5"/>
  <pageSetup horizontalDpi="600" verticalDpi="600" orientation="portrait" r:id="rId1"/>
  <headerFooter alignWithMargins="0">
    <oddFooter>&amp;L&amp;F  &amp;A  FR Lamm&amp;R&amp;D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C16" sqref="C16"/>
    </sheetView>
  </sheetViews>
  <sheetFormatPr defaultColWidth="9.140625" defaultRowHeight="12.75"/>
  <cols>
    <col min="1" max="1" width="108.00390625" style="0" customWidth="1"/>
    <col min="2" max="6" width="12.7109375" style="0" customWidth="1"/>
  </cols>
  <sheetData>
    <row r="1" spans="1:6" ht="18">
      <c r="A1" s="27" t="s">
        <v>69</v>
      </c>
      <c r="B1" s="26" t="s">
        <v>67</v>
      </c>
      <c r="C1" s="26" t="s">
        <v>50</v>
      </c>
      <c r="D1" s="26" t="s">
        <v>51</v>
      </c>
      <c r="E1" s="26" t="s">
        <v>56</v>
      </c>
      <c r="F1" s="26" t="s">
        <v>68</v>
      </c>
    </row>
    <row r="2" spans="2:6" ht="12.75">
      <c r="B2" s="25">
        <v>1970</v>
      </c>
      <c r="C2" s="1">
        <f>Total!AF56</f>
        <v>49795795</v>
      </c>
      <c r="D2" s="1">
        <f>Sprinkler!AF56</f>
        <v>9315959</v>
      </c>
      <c r="E2" s="1">
        <f>Gravity!AF56</f>
        <v>40479836</v>
      </c>
      <c r="F2" s="1">
        <f>Microirrigation!AF56</f>
        <v>0</v>
      </c>
    </row>
    <row r="3" spans="2:6" ht="12.75">
      <c r="B3" s="25">
        <f>B2+1</f>
        <v>1971</v>
      </c>
      <c r="C3" s="1">
        <f>Total!AE56</f>
        <v>50587203</v>
      </c>
      <c r="D3" s="1">
        <f>Sprinkler!AE56</f>
        <v>9962134</v>
      </c>
      <c r="E3" s="1">
        <f>Gravity!AE56</f>
        <v>40621019</v>
      </c>
      <c r="F3" s="1">
        <f>Microirrigation!AE56</f>
        <v>4050</v>
      </c>
    </row>
    <row r="4" spans="2:6" ht="12.75">
      <c r="B4" s="25">
        <f aca="true" t="shared" si="0" ref="B4:B31">B3+1</f>
        <v>1972</v>
      </c>
      <c r="C4" s="1">
        <f>Total!AD56</f>
        <v>50705822</v>
      </c>
      <c r="D4" s="1">
        <f>Sprinkler!AD56</f>
        <v>10489097</v>
      </c>
      <c r="E4" s="1">
        <f>Gravity!AD56</f>
        <v>40226093</v>
      </c>
      <c r="F4" s="1">
        <f>Microirrigation!AD56</f>
        <v>9390</v>
      </c>
    </row>
    <row r="5" spans="2:6" ht="12.75">
      <c r="B5" s="25">
        <f t="shared" si="0"/>
        <v>1973</v>
      </c>
      <c r="C5" s="1">
        <f>Total!AC56</f>
        <v>51516522</v>
      </c>
      <c r="D5" s="1">
        <f>Sprinkler!AC56</f>
        <v>11230049</v>
      </c>
      <c r="E5" s="1">
        <f>Gravity!AC56</f>
        <v>40251002</v>
      </c>
      <c r="F5" s="1">
        <f>Microirrigation!AC56</f>
        <v>35471</v>
      </c>
    </row>
    <row r="6" spans="2:6" ht="12.75">
      <c r="B6" s="25">
        <f t="shared" si="0"/>
        <v>1974</v>
      </c>
      <c r="C6" s="1">
        <f>Total!AB56</f>
        <v>53155782</v>
      </c>
      <c r="D6" s="1">
        <f>Sprinkler!AB56</f>
        <v>12318104</v>
      </c>
      <c r="E6" s="1">
        <f>Gravity!AB56</f>
        <v>40772153</v>
      </c>
      <c r="F6" s="1">
        <f>Microirrigation!AB56</f>
        <v>65525</v>
      </c>
    </row>
    <row r="7" spans="2:6" ht="12.75">
      <c r="B7" s="25">
        <f t="shared" si="0"/>
        <v>1975</v>
      </c>
      <c r="C7" s="1">
        <f>Total!AA56</f>
        <v>54490934</v>
      </c>
      <c r="D7" s="1">
        <f>Sprinkler!AA56</f>
        <v>13408932</v>
      </c>
      <c r="E7" s="1">
        <f>Gravity!AA56</f>
        <v>41010534</v>
      </c>
      <c r="F7" s="1">
        <f>Microirrigation!AA56</f>
        <v>71468</v>
      </c>
    </row>
    <row r="8" spans="2:6" ht="12.75">
      <c r="B8" s="25">
        <f t="shared" si="0"/>
        <v>1976</v>
      </c>
      <c r="C8" s="1">
        <f>Total!Z56</f>
        <v>57411429</v>
      </c>
      <c r="D8" s="1">
        <f>Sprinkler!Z56</f>
        <v>15745014</v>
      </c>
      <c r="E8" s="1">
        <f>Gravity!Z56</f>
        <v>41478038</v>
      </c>
      <c r="F8" s="1">
        <f>Microirrigation!Z56</f>
        <v>188377</v>
      </c>
    </row>
    <row r="9" spans="2:6" ht="12.75">
      <c r="B9" s="25">
        <f t="shared" si="0"/>
        <v>1977</v>
      </c>
      <c r="C9" s="1">
        <f>Total!Y56</f>
        <v>57802972</v>
      </c>
      <c r="D9" s="1">
        <f>Sprinkler!Y56</f>
        <v>17591903</v>
      </c>
      <c r="E9" s="1">
        <f>Gravity!Y56</f>
        <v>40029663</v>
      </c>
      <c r="F9" s="1">
        <f>Microirrigation!Y56</f>
        <v>181406</v>
      </c>
    </row>
    <row r="10" spans="2:6" ht="12.75">
      <c r="B10" s="25">
        <f t="shared" si="0"/>
        <v>1978</v>
      </c>
      <c r="C10" s="1">
        <f>Total!X56</f>
        <v>60586277</v>
      </c>
      <c r="D10" s="1">
        <f>Sprinkler!X56</f>
        <v>18796343</v>
      </c>
      <c r="E10" s="1">
        <f>Gravity!X56</f>
        <v>41591336</v>
      </c>
      <c r="F10" s="1">
        <f>Microirrigation!X56</f>
        <v>198598</v>
      </c>
    </row>
    <row r="11" spans="2:6" ht="12.75">
      <c r="B11" s="25">
        <f t="shared" si="0"/>
        <v>1979</v>
      </c>
      <c r="C11" s="1">
        <f>Total!W56</f>
        <v>61082976</v>
      </c>
      <c r="D11" s="1">
        <f>Sprinkler!W56</f>
        <v>19419557</v>
      </c>
      <c r="E11" s="1">
        <f>Gravity!W56</f>
        <v>41368188</v>
      </c>
      <c r="F11" s="1">
        <f>Microirrigation!W56</f>
        <v>295231</v>
      </c>
    </row>
    <row r="12" spans="2:6" ht="12.75">
      <c r="B12" s="25">
        <f t="shared" si="0"/>
        <v>1980</v>
      </c>
      <c r="C12" s="1">
        <f>Total!V56</f>
        <v>61019577</v>
      </c>
      <c r="D12" s="1">
        <f>Sprinkler!V56</f>
        <v>20041452</v>
      </c>
      <c r="E12" s="1">
        <f>Gravity!V56</f>
        <v>40552820</v>
      </c>
      <c r="F12" s="1">
        <f>Microirrigation!V56</f>
        <v>425305</v>
      </c>
    </row>
    <row r="13" spans="2:6" ht="12.75">
      <c r="B13" s="25">
        <f t="shared" si="0"/>
        <v>1981</v>
      </c>
      <c r="C13" s="1">
        <f>Total!U56</f>
        <v>61201322</v>
      </c>
      <c r="D13" s="1">
        <f>Sprinkler!U56</f>
        <v>20652677</v>
      </c>
      <c r="E13" s="1">
        <f>Gravity!U56</f>
        <v>40028380</v>
      </c>
      <c r="F13" s="1">
        <f>Microirrigation!U56</f>
        <v>520265</v>
      </c>
    </row>
    <row r="14" spans="2:6" ht="12.75">
      <c r="B14" s="25">
        <f t="shared" si="0"/>
        <v>1982</v>
      </c>
      <c r="C14" s="1">
        <f>Total!T56</f>
        <v>61705677</v>
      </c>
      <c r="D14" s="1">
        <f>Sprinkler!T56</f>
        <v>20355440</v>
      </c>
      <c r="E14" s="1">
        <f>Gravity!T56</f>
        <v>40808683</v>
      </c>
      <c r="F14" s="1">
        <f>Microirrigation!T56</f>
        <v>541554</v>
      </c>
    </row>
    <row r="15" spans="2:6" ht="12.75">
      <c r="B15" s="25">
        <f t="shared" si="0"/>
        <v>1983</v>
      </c>
      <c r="C15" s="1">
        <f>Total!S56</f>
        <v>61246812</v>
      </c>
      <c r="D15" s="1">
        <f>Sprinkler!S56</f>
        <v>21461483</v>
      </c>
      <c r="E15" s="1">
        <f>Gravity!S56</f>
        <v>39138368</v>
      </c>
      <c r="F15" s="1">
        <f>Microirrigation!S56</f>
        <v>646961</v>
      </c>
    </row>
    <row r="16" spans="2:6" ht="12.75">
      <c r="B16" s="25">
        <f t="shared" si="0"/>
        <v>1984</v>
      </c>
      <c r="C16" s="1">
        <f>Total!R56</f>
        <v>61504902</v>
      </c>
      <c r="D16" s="1">
        <f>Sprinkler!R56</f>
        <v>21729828</v>
      </c>
      <c r="E16" s="1">
        <f>Gravity!R56</f>
        <v>39035209</v>
      </c>
      <c r="F16" s="1">
        <f>Microirrigation!R56</f>
        <v>739865</v>
      </c>
    </row>
    <row r="17" spans="2:6" ht="12.75">
      <c r="B17" s="25">
        <f t="shared" si="0"/>
        <v>1985</v>
      </c>
      <c r="C17" s="1">
        <f>Total!Q56</f>
        <v>60359917</v>
      </c>
      <c r="D17" s="1">
        <f>Sprinkler!Q56</f>
        <v>21948834</v>
      </c>
      <c r="E17" s="1">
        <f>Gravity!Q56</f>
        <v>37443931</v>
      </c>
      <c r="F17" s="1">
        <f>Microirrigation!Q56</f>
        <v>967152</v>
      </c>
    </row>
    <row r="18" spans="2:6" ht="12.75">
      <c r="B18" s="25">
        <f t="shared" si="0"/>
        <v>1986</v>
      </c>
      <c r="C18" s="1">
        <f>Total!P56</f>
        <v>59247161</v>
      </c>
      <c r="D18" s="1">
        <f>Sprinkler!P56</f>
        <v>23146746</v>
      </c>
      <c r="E18" s="1">
        <f>Gravity!P56</f>
        <v>34895235</v>
      </c>
      <c r="F18" s="1">
        <f>Microirrigation!P56</f>
        <v>1205180</v>
      </c>
    </row>
    <row r="19" spans="2:6" ht="12.75">
      <c r="B19" s="25">
        <f t="shared" si="0"/>
        <v>1987</v>
      </c>
      <c r="C19" s="1">
        <f>Total!O56</f>
        <v>59217842</v>
      </c>
      <c r="D19" s="1">
        <f>Sprinkler!O56</f>
        <v>23556917</v>
      </c>
      <c r="E19" s="1">
        <f>Gravity!O56</f>
        <v>34378700</v>
      </c>
      <c r="F19" s="1">
        <f>Microirrigation!O56</f>
        <v>1282725</v>
      </c>
    </row>
    <row r="20" spans="2:6" ht="12.75">
      <c r="B20" s="25">
        <f t="shared" si="0"/>
        <v>1988</v>
      </c>
      <c r="C20" s="1">
        <f>Total!N56</f>
        <v>58819086</v>
      </c>
      <c r="D20" s="1">
        <f>Sprinkler!N56</f>
        <v>23507360</v>
      </c>
      <c r="E20" s="1">
        <f>Gravity!N56</f>
        <v>33954031</v>
      </c>
      <c r="F20" s="1">
        <f>Microirrigation!N56</f>
        <v>1357695</v>
      </c>
    </row>
    <row r="21" spans="2:6" ht="12.75">
      <c r="B21" s="25">
        <f t="shared" si="0"/>
        <v>1989</v>
      </c>
      <c r="C21" s="1">
        <f>Total!M56</f>
        <v>57640448</v>
      </c>
      <c r="D21" s="1">
        <f>Sprinkler!M56</f>
        <v>24063796</v>
      </c>
      <c r="E21" s="1">
        <f>Gravity!M56</f>
        <v>32231604</v>
      </c>
      <c r="F21" s="1">
        <f>Microirrigation!M56</f>
        <v>1345048</v>
      </c>
    </row>
    <row r="22" spans="2:6" ht="12.75">
      <c r="B22" s="25">
        <f t="shared" si="0"/>
        <v>1990</v>
      </c>
      <c r="C22" s="1">
        <f>Total!L56</f>
        <v>58500720</v>
      </c>
      <c r="D22" s="1">
        <f>Sprinkler!L56</f>
        <v>24734584</v>
      </c>
      <c r="E22" s="1">
        <f>Gravity!L56</f>
        <v>32376763</v>
      </c>
      <c r="F22" s="1">
        <f>Microirrigation!L56</f>
        <v>1389373</v>
      </c>
    </row>
    <row r="23" spans="2:6" ht="12.75">
      <c r="B23" s="25">
        <f t="shared" si="0"/>
        <v>1991</v>
      </c>
      <c r="C23" s="1">
        <f>Total!K56</f>
        <v>58578689</v>
      </c>
      <c r="D23" s="1">
        <f>Sprinkler!K56</f>
        <v>24902782</v>
      </c>
      <c r="E23" s="1">
        <f>Gravity!K56</f>
        <v>32291403</v>
      </c>
      <c r="F23" s="1">
        <f>Microirrigation!K56</f>
        <v>1384504</v>
      </c>
    </row>
    <row r="24" spans="2:6" ht="12.75">
      <c r="B24" s="25">
        <f t="shared" si="0"/>
        <v>1992</v>
      </c>
      <c r="C24" s="1">
        <f>Total!J56</f>
        <v>58068946</v>
      </c>
      <c r="D24" s="1">
        <f>Sprinkler!J56</f>
        <v>24715873</v>
      </c>
      <c r="E24" s="1">
        <f>Gravity!J56</f>
        <v>31658585</v>
      </c>
      <c r="F24" s="1">
        <f>Microirrigation!J56</f>
        <v>1694488</v>
      </c>
    </row>
    <row r="25" spans="2:6" ht="12.75">
      <c r="B25" s="25">
        <f t="shared" si="0"/>
        <v>1993</v>
      </c>
      <c r="C25" s="1">
        <f>Total!I56</f>
        <v>59007159</v>
      </c>
      <c r="D25" s="1">
        <f>Sprinkler!I56</f>
        <v>23971629</v>
      </c>
      <c r="E25" s="1">
        <f>Gravity!I56</f>
        <v>32631479</v>
      </c>
      <c r="F25" s="1">
        <f>Microirrigation!I56</f>
        <v>2404051</v>
      </c>
    </row>
    <row r="26" spans="2:6" ht="12.75">
      <c r="B26" s="25">
        <f t="shared" si="0"/>
        <v>1994</v>
      </c>
      <c r="C26" s="1">
        <f>Total!H56</f>
        <v>59359220</v>
      </c>
      <c r="D26" s="1">
        <f>Sprinkler!H56</f>
        <v>24496402</v>
      </c>
      <c r="E26" s="1">
        <f>Gravity!H56</f>
        <v>32340818</v>
      </c>
      <c r="F26" s="1">
        <f>Microirrigation!H56</f>
        <v>2522000</v>
      </c>
    </row>
    <row r="27" spans="2:6" ht="12.75">
      <c r="B27" s="25">
        <f t="shared" si="0"/>
        <v>1995</v>
      </c>
      <c r="C27" s="1">
        <f>Total!G56</f>
        <v>60297768</v>
      </c>
      <c r="D27" s="1">
        <f>Sprinkler!G56</f>
        <v>25059532</v>
      </c>
      <c r="E27" s="1">
        <f>Gravity!G56</f>
        <v>32588235</v>
      </c>
      <c r="F27" s="1">
        <f>Microirrigation!G56</f>
        <v>2650001</v>
      </c>
    </row>
    <row r="28" spans="2:6" ht="12.75">
      <c r="B28" s="25">
        <f t="shared" si="0"/>
        <v>1996</v>
      </c>
      <c r="C28" s="1">
        <f>Total!F56</f>
        <v>60896932</v>
      </c>
      <c r="D28" s="1">
        <f>Sprinkler!F56</f>
        <v>26741229</v>
      </c>
      <c r="E28" s="1">
        <f>Gravity!F56</f>
        <v>31496255</v>
      </c>
      <c r="F28" s="1">
        <f>Microirrigation!F56</f>
        <v>2659448</v>
      </c>
    </row>
    <row r="29" spans="2:6" ht="12.75">
      <c r="B29" s="25">
        <f t="shared" si="0"/>
        <v>1997</v>
      </c>
      <c r="C29" s="1">
        <f>Total!E56</f>
        <v>61515838</v>
      </c>
      <c r="D29" s="1">
        <f>Sprinkler!E56</f>
        <v>27588116</v>
      </c>
      <c r="E29" s="1">
        <f>Gravity!E56</f>
        <v>31181708</v>
      </c>
      <c r="F29" s="1">
        <f>Microirrigation!E56</f>
        <v>2746014</v>
      </c>
    </row>
    <row r="30" spans="2:6" ht="12.75">
      <c r="B30" s="25">
        <f t="shared" si="0"/>
        <v>1998</v>
      </c>
      <c r="C30" s="1">
        <f>Total!D56</f>
        <v>62460812</v>
      </c>
      <c r="D30" s="1">
        <f>Sprinkler!D56</f>
        <v>29553678</v>
      </c>
      <c r="E30" s="1">
        <f>Gravity!D56</f>
        <v>30112123</v>
      </c>
      <c r="F30" s="1">
        <f>Microirrigation!D56</f>
        <v>2795011</v>
      </c>
    </row>
    <row r="31" spans="2:6" ht="12.75">
      <c r="B31" s="25">
        <f t="shared" si="0"/>
        <v>1999</v>
      </c>
      <c r="C31" s="1">
        <f>Total!C56</f>
        <v>62964484</v>
      </c>
      <c r="D31" s="1">
        <f>Sprinkler!C56</f>
        <v>30538198</v>
      </c>
      <c r="E31" s="1">
        <f>Gravity!C56</f>
        <v>29525527</v>
      </c>
      <c r="F31" s="1">
        <f>Microirrigation!C56</f>
        <v>2900759</v>
      </c>
    </row>
    <row r="32" spans="2:6" ht="12.75">
      <c r="B32" s="25">
        <f>B31+1</f>
        <v>2000</v>
      </c>
      <c r="C32" s="1">
        <f>Total!B56</f>
        <v>63091256</v>
      </c>
      <c r="D32" s="1">
        <f>Sprinkler!B56</f>
        <v>31500908</v>
      </c>
      <c r="E32" s="1">
        <f>Gravity!B56</f>
        <v>28485431</v>
      </c>
      <c r="F32" s="1">
        <f>Microirrigation!B56</f>
        <v>3104917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K-State Research and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 West Research Extension Center</dc:creator>
  <cp:keywords/>
  <dc:description/>
  <cp:lastModifiedBy>Freddie Lamm</cp:lastModifiedBy>
  <cp:lastPrinted>2003-12-24T16:22:51Z</cp:lastPrinted>
  <dcterms:created xsi:type="dcterms:W3CDTF">2003-11-04T22:23:44Z</dcterms:created>
  <dcterms:modified xsi:type="dcterms:W3CDTF">2004-03-24T16:46:01Z</dcterms:modified>
  <cp:category/>
  <cp:version/>
  <cp:contentType/>
  <cp:contentStatus/>
</cp:coreProperties>
</file>